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6150" activeTab="2"/>
  </bookViews>
  <sheets>
    <sheet name="Introduction" sheetId="1" r:id="rId1"/>
    <sheet name="Feuille de match" sheetId="2" r:id="rId2"/>
    <sheet name="Terrain 1" sheetId="3" r:id="rId3"/>
    <sheet name="Terrain 2" sheetId="4" r:id="rId4"/>
    <sheet name="Finales" sheetId="5" r:id="rId5"/>
    <sheet name="Feuil1" sheetId="6" r:id="rId6"/>
    <sheet name="tableau" sheetId="7" r:id="rId7"/>
  </sheets>
  <definedNames>
    <definedName name="_xlnm.Print_Titles" localSheetId="6">'tableau'!$1:$2</definedName>
    <definedName name="_xlnm.Print_Titles" localSheetId="2">'Terrain 1'!$1:$3</definedName>
  </definedNames>
  <calcPr fullCalcOnLoad="1"/>
</workbook>
</file>

<file path=xl/sharedStrings.xml><?xml version="1.0" encoding="utf-8"?>
<sst xmlns="http://schemas.openxmlformats.org/spreadsheetml/2006/main" count="735" uniqueCount="245">
  <si>
    <t>C</t>
  </si>
  <si>
    <t>S.O.Merlebach 1</t>
  </si>
  <si>
    <t>C.A.Boulay 1</t>
  </si>
  <si>
    <t>C.A.Boulay 2</t>
  </si>
  <si>
    <t>Groupe 1</t>
  </si>
  <si>
    <t>Groupe 2</t>
  </si>
  <si>
    <t>Classement Groupe 2</t>
  </si>
  <si>
    <t>Pts</t>
  </si>
  <si>
    <t>P</t>
  </si>
  <si>
    <t>Classement Groupe 1</t>
  </si>
  <si>
    <t>-</t>
  </si>
  <si>
    <t>1G1</t>
  </si>
  <si>
    <t>2G1</t>
  </si>
  <si>
    <t>1G2</t>
  </si>
  <si>
    <t>2G2</t>
  </si>
  <si>
    <t>Groupe 3</t>
  </si>
  <si>
    <t>Groupe 4</t>
  </si>
  <si>
    <t>Classement Groupe 3</t>
  </si>
  <si>
    <t>Classement Groupe 4</t>
  </si>
  <si>
    <t>1G3</t>
  </si>
  <si>
    <t>2G3</t>
  </si>
  <si>
    <t>1G4</t>
  </si>
  <si>
    <t>2G4</t>
  </si>
  <si>
    <t>Finale Principale</t>
  </si>
  <si>
    <t>U.S.Hombourg-Chênes</t>
  </si>
  <si>
    <t>S.O.Merlebach 2</t>
  </si>
  <si>
    <r>
      <t xml:space="preserve">La présentation de la </t>
    </r>
    <r>
      <rPr>
        <b/>
        <sz val="10"/>
        <rFont val="Tahoma"/>
        <family val="2"/>
      </rPr>
      <t>licence</t>
    </r>
    <r>
      <rPr>
        <sz val="10"/>
        <rFont val="Tahoma"/>
        <family val="2"/>
      </rPr>
      <t xml:space="preserve"> de chaque joueur est </t>
    </r>
    <r>
      <rPr>
        <b/>
        <sz val="10"/>
        <rFont val="Tahoma"/>
        <family val="2"/>
      </rPr>
      <t>obligatoire</t>
    </r>
  </si>
  <si>
    <t>ELIMINATOIRES</t>
  </si>
  <si>
    <t>OBSERVATIONS EVENTUELLES DE L'ARBITRE :</t>
  </si>
  <si>
    <t>............................................................................................................................................</t>
  </si>
  <si>
    <t>Date</t>
  </si>
  <si>
    <t>CLUB ORGANISATEUR :</t>
  </si>
  <si>
    <t>F.C. Hochwald</t>
  </si>
  <si>
    <t>ARBITRES :</t>
  </si>
  <si>
    <t>.......................................................</t>
  </si>
  <si>
    <t xml:space="preserve"> </t>
  </si>
  <si>
    <t>Signature</t>
  </si>
  <si>
    <t>................................…</t>
  </si>
  <si>
    <t>DELEGUES :</t>
  </si>
  <si>
    <t>: ......................................................</t>
  </si>
  <si>
    <t>N° Licence</t>
  </si>
  <si>
    <t>du Club</t>
  </si>
  <si>
    <t>Signature du délégué</t>
  </si>
  <si>
    <t>EQUIPE DE :</t>
  </si>
  <si>
    <t>Nom et prénom de l'arbitre qui a consigné les observations</t>
  </si>
  <si>
    <t>Signature de l'arbitre</t>
  </si>
  <si>
    <t>JOUEURS ( NOM - PRENOM )</t>
  </si>
  <si>
    <t>N ° DE LICENCE</t>
  </si>
  <si>
    <t>OBSERVATIONS</t>
  </si>
  <si>
    <t>Nom et prénom du capitaine</t>
  </si>
  <si>
    <t>Signature du capitaine</t>
  </si>
  <si>
    <t>INSTRUCTION D'EMPLOI</t>
  </si>
  <si>
    <t xml:space="preserve"> Une feuille d'arbitrage est établie pour chaque équipe participant à l'épreuve</t>
  </si>
  <si>
    <t xml:space="preserve"> Les observations de l'arbitre peuvent être consignées à l'emplacement prévus ci-dessus</t>
  </si>
  <si>
    <r>
      <t xml:space="preserve">Signature obligatoire du </t>
    </r>
    <r>
      <rPr>
        <b/>
        <u val="single"/>
        <sz val="14"/>
        <rFont val="Tahoma"/>
        <family val="2"/>
      </rPr>
      <t>capitaine</t>
    </r>
    <r>
      <rPr>
        <b/>
        <sz val="8"/>
        <rFont val="Tahoma"/>
        <family val="2"/>
      </rPr>
      <t xml:space="preserve"> et du </t>
    </r>
    <r>
      <rPr>
        <b/>
        <u val="single"/>
        <sz val="14"/>
        <rFont val="Tahoma"/>
        <family val="2"/>
      </rPr>
      <t>délégué</t>
    </r>
    <r>
      <rPr>
        <b/>
        <sz val="8"/>
        <rFont val="Tahoma"/>
        <family val="2"/>
      </rPr>
      <t xml:space="preserve"> en cas d'incident</t>
    </r>
  </si>
  <si>
    <t>SORT DE LA FEUILLE D'ARBITRAGE</t>
  </si>
  <si>
    <t>Si aucun incident grave susceptible d'une suite administrative n'est survenu,la feuille de match sera conservée par le club orgnaisateur. En cas d'incident elle sera transmise au  DMF pour suite à donner</t>
  </si>
  <si>
    <t>NOM PRENOM :</t>
  </si>
  <si>
    <t>CAPITAINE</t>
  </si>
  <si>
    <t>SIGNATURE :</t>
  </si>
  <si>
    <t>M1</t>
  </si>
  <si>
    <t>M2</t>
  </si>
  <si>
    <t>M3</t>
  </si>
  <si>
    <t>M4</t>
  </si>
  <si>
    <t>Points</t>
  </si>
  <si>
    <t>Pour</t>
  </si>
  <si>
    <t>Contre</t>
  </si>
  <si>
    <t>Classemt</t>
  </si>
  <si>
    <t>GROUPE 1</t>
  </si>
  <si>
    <t>GROUPE 3</t>
  </si>
  <si>
    <t>GROUPE 4</t>
  </si>
  <si>
    <t>M5</t>
  </si>
  <si>
    <t>Résultats</t>
  </si>
  <si>
    <t>Total</t>
  </si>
  <si>
    <t>GROUPE2</t>
  </si>
  <si>
    <t>Clat</t>
  </si>
  <si>
    <t>Classt</t>
  </si>
  <si>
    <t>Diff</t>
  </si>
  <si>
    <t>M6</t>
  </si>
  <si>
    <t>Poussins</t>
  </si>
  <si>
    <t>Lundi 13 Avril 2009
Stade du Wieselstein</t>
  </si>
  <si>
    <t>E.S.Petite-Rosselle</t>
  </si>
  <si>
    <t>J.S.Bischwald</t>
  </si>
  <si>
    <t>S.G.Forbach-Marienau 1</t>
  </si>
  <si>
    <t>Fletrange Sports A. 2</t>
  </si>
  <si>
    <t>E.N.Saint-Avold 2</t>
  </si>
  <si>
    <t>C.S.Stiring 2</t>
  </si>
  <si>
    <t>S.S.E.P. Hombourg-Haut</t>
  </si>
  <si>
    <t>E.N Saint-Avold 1</t>
  </si>
  <si>
    <t>E.S.Cocheren</t>
  </si>
  <si>
    <t>E.S.Macheren</t>
  </si>
  <si>
    <t>E.S.Crehange-Faulquemont</t>
  </si>
  <si>
    <t>F.C.Freyming</t>
  </si>
  <si>
    <t>C.S.Stiring-Wendel 1</t>
  </si>
  <si>
    <t>S.G.Forbach-Marienau 2</t>
  </si>
  <si>
    <t>U.S.Forbach 1</t>
  </si>
  <si>
    <t>A.S.Jeanne d'Arc</t>
  </si>
  <si>
    <t xml:space="preserve">F.C Dorf im Warndt </t>
  </si>
  <si>
    <t>U.S.Forbach 2</t>
  </si>
  <si>
    <t>Huchet Saint-Avold</t>
  </si>
  <si>
    <t>Flétrange Sports A. 1</t>
  </si>
  <si>
    <t>12h31</t>
  </si>
  <si>
    <t>13h27</t>
  </si>
  <si>
    <t>14h23</t>
  </si>
  <si>
    <t>15h19</t>
  </si>
  <si>
    <t>16h15</t>
  </si>
  <si>
    <t>17h11</t>
  </si>
  <si>
    <t>6. Groupe 1</t>
  </si>
  <si>
    <t>6. Groupe 2</t>
  </si>
  <si>
    <t>5. Groupe 1</t>
  </si>
  <si>
    <t xml:space="preserve"> 5. Groupe 3</t>
  </si>
  <si>
    <t>5. Groupe 2</t>
  </si>
  <si>
    <t xml:space="preserve"> 5. Groupe 4</t>
  </si>
  <si>
    <t>4. Groupe 1</t>
  </si>
  <si>
    <t>4. Groupe 2</t>
  </si>
  <si>
    <t>Demi-Finale 1  -  (D.F.1)</t>
  </si>
  <si>
    <t>Demi-Finale 2  -  (D.F.2)</t>
  </si>
  <si>
    <t>1. Groupe 1</t>
  </si>
  <si>
    <t xml:space="preserve"> 1. Groupe 3</t>
  </si>
  <si>
    <t>1. Groupe 2</t>
  </si>
  <si>
    <t xml:space="preserve"> 1. Groupe 4</t>
  </si>
  <si>
    <t>3. Groupe 3</t>
  </si>
  <si>
    <t>3. Groupe 2</t>
  </si>
  <si>
    <t>2. Groupe 3</t>
  </si>
  <si>
    <t>2. Groupe 2</t>
  </si>
  <si>
    <t>2. Groupe 4</t>
  </si>
  <si>
    <t>Finales (2x6 minutes)</t>
  </si>
  <si>
    <t xml:space="preserve">Finale de consolation </t>
  </si>
  <si>
    <t>7. Groupe 1</t>
  </si>
  <si>
    <t>7. Groupe 3</t>
  </si>
  <si>
    <t>7. Groupe 2</t>
  </si>
  <si>
    <t>7. Groupe 4</t>
  </si>
  <si>
    <t>6. Groupe 3</t>
  </si>
  <si>
    <t>6. Groupe 4</t>
  </si>
  <si>
    <t>4. Groupe 3</t>
  </si>
  <si>
    <t>4. Groupe 4</t>
  </si>
  <si>
    <t>3. Groupe 1</t>
  </si>
  <si>
    <t>3. Groupe 4</t>
  </si>
  <si>
    <t>2. Groupe 1</t>
  </si>
  <si>
    <t>3G1</t>
  </si>
  <si>
    <t>4G1</t>
  </si>
  <si>
    <t>5G1</t>
  </si>
  <si>
    <t>6G1</t>
  </si>
  <si>
    <t>7G1</t>
  </si>
  <si>
    <t>4G2</t>
  </si>
  <si>
    <t>5G2</t>
  </si>
  <si>
    <t>6G2</t>
  </si>
  <si>
    <t>7G2</t>
  </si>
  <si>
    <t>Matchs de classement+ Demi-Finales (1 x 7 min.)</t>
  </si>
  <si>
    <t>3G3</t>
  </si>
  <si>
    <t>4G3</t>
  </si>
  <si>
    <t>5G3</t>
  </si>
  <si>
    <t>6G3</t>
  </si>
  <si>
    <t>7G3</t>
  </si>
  <si>
    <t>3G4</t>
  </si>
  <si>
    <t>4G4</t>
  </si>
  <si>
    <t>5G4</t>
  </si>
  <si>
    <t>6G4</t>
  </si>
  <si>
    <t>7G4</t>
  </si>
  <si>
    <t>TAB</t>
  </si>
  <si>
    <t>Resultat</t>
  </si>
  <si>
    <t>F.C.Rosbruck</t>
  </si>
  <si>
    <t>F.C.Hochwald 2</t>
  </si>
  <si>
    <t>F.C. Hochwald 1</t>
  </si>
  <si>
    <t>U.S.Forbach 3</t>
  </si>
  <si>
    <t>8G3</t>
  </si>
  <si>
    <t>8G1</t>
  </si>
  <si>
    <t>11h00</t>
  </si>
  <si>
    <t>11h56</t>
  </si>
  <si>
    <t>12h52</t>
  </si>
  <si>
    <t>13h00</t>
  </si>
  <si>
    <t>14h02</t>
  </si>
  <si>
    <t>13h48</t>
  </si>
  <si>
    <t>14h44</t>
  </si>
  <si>
    <t>15h40</t>
  </si>
  <si>
    <t>16h36</t>
  </si>
  <si>
    <t>17h48</t>
  </si>
  <si>
    <t>11h07</t>
  </si>
  <si>
    <t>11h14</t>
  </si>
  <si>
    <t>11h21</t>
  </si>
  <si>
    <t>11h28</t>
  </si>
  <si>
    <t>11h35</t>
  </si>
  <si>
    <t>11h42</t>
  </si>
  <si>
    <t>11h49</t>
  </si>
  <si>
    <t>12h03</t>
  </si>
  <si>
    <t>12h10</t>
  </si>
  <si>
    <t>12h17</t>
  </si>
  <si>
    <t>12h24</t>
  </si>
  <si>
    <t>12h38</t>
  </si>
  <si>
    <t>12h45</t>
  </si>
  <si>
    <t>13h06</t>
  </si>
  <si>
    <t>13h13</t>
  </si>
  <si>
    <t>13h20</t>
  </si>
  <si>
    <t>13h34</t>
  </si>
  <si>
    <t>13h41</t>
  </si>
  <si>
    <t>13h55</t>
  </si>
  <si>
    <t>14h09</t>
  </si>
  <si>
    <t>14h16</t>
  </si>
  <si>
    <t>14h30</t>
  </si>
  <si>
    <t>14h37</t>
  </si>
  <si>
    <t>14h51</t>
  </si>
  <si>
    <t>14h58</t>
  </si>
  <si>
    <t>15h05</t>
  </si>
  <si>
    <t>15h12</t>
  </si>
  <si>
    <t>15h26</t>
  </si>
  <si>
    <t>15h33</t>
  </si>
  <si>
    <t>15h47</t>
  </si>
  <si>
    <t>15h54</t>
  </si>
  <si>
    <t>16h01</t>
  </si>
  <si>
    <t>16h08</t>
  </si>
  <si>
    <t>16h22</t>
  </si>
  <si>
    <t>16h29</t>
  </si>
  <si>
    <t>16h43</t>
  </si>
  <si>
    <t>16h50</t>
  </si>
  <si>
    <t>16h57</t>
  </si>
  <si>
    <t>17h04</t>
  </si>
  <si>
    <t>17h18</t>
  </si>
  <si>
    <t>8. Groupe 1</t>
  </si>
  <si>
    <t>8. Groupe 3</t>
  </si>
  <si>
    <t>8. Groupe 2</t>
  </si>
  <si>
    <t>8. Groupe 4</t>
  </si>
  <si>
    <t>17h30</t>
  </si>
  <si>
    <t>17h39</t>
  </si>
  <si>
    <t>17h57</t>
  </si>
  <si>
    <t>18h06</t>
  </si>
  <si>
    <t>18h15</t>
  </si>
  <si>
    <t>18h24</t>
  </si>
  <si>
    <t>18h33</t>
  </si>
  <si>
    <t>Perdant DF 1</t>
  </si>
  <si>
    <t>Perdant DF2</t>
  </si>
  <si>
    <t>Vainqueur DF1</t>
  </si>
  <si>
    <t>Vainqueur DF2</t>
  </si>
  <si>
    <t>18h45</t>
  </si>
  <si>
    <t>F.V. Püttlingen</t>
  </si>
  <si>
    <t>Terrain 1 (Entrée stade)</t>
  </si>
  <si>
    <t>Terrain 2 (Rocher)</t>
  </si>
  <si>
    <t>Rencontre 1 x 6 minutes</t>
  </si>
  <si>
    <t>8G2</t>
  </si>
  <si>
    <t>8G4</t>
  </si>
  <si>
    <t>Stade du  Wieselstein - Terrain 2</t>
  </si>
  <si>
    <t>Stade du  Wieselstein -Terrain 1</t>
  </si>
  <si>
    <t>12h59</t>
  </si>
  <si>
    <r>
      <t xml:space="preserve">Effectuée par nos sponsors et donateurs,la remise des médailles à chaque joueur  et des coupes
</t>
    </r>
    <r>
      <rPr>
        <b/>
        <sz val="11"/>
        <rFont val="Vrinda"/>
        <family val="0"/>
      </rPr>
      <t>à l'ensemble des équipes</t>
    </r>
    <r>
      <rPr>
        <sz val="11"/>
        <rFont val="Vrinda"/>
        <family val="0"/>
      </rPr>
      <t xml:space="preserve"> se fera dès la fin de la finale prévue aux alentours de </t>
    </r>
    <r>
      <rPr>
        <b/>
        <sz val="11"/>
        <rFont val="Vrinda"/>
        <family val="0"/>
      </rPr>
      <t xml:space="preserve">19h00.
</t>
    </r>
    <r>
      <rPr>
        <sz val="11"/>
        <rFont val="Vrinda"/>
        <family val="0"/>
      </rPr>
      <t>Nous serions reconnaissant à tous les clubs d'être representé à cette remise</t>
    </r>
    <r>
      <rPr>
        <sz val="12"/>
        <rFont val="Vrinda"/>
        <family val="0"/>
      </rPr>
      <t xml:space="preserve">
</t>
    </r>
    <r>
      <rPr>
        <b/>
        <sz val="12"/>
        <color indexed="16"/>
        <rFont val="Vrinda"/>
        <family val="0"/>
      </rPr>
      <t>Bon tournoi à tous</t>
    </r>
  </si>
  <si>
    <t>Moselle Est</t>
  </si>
  <si>
    <t>U.S.Behren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</si>
</sst>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64">
    <font>
      <sz val="10"/>
      <name val="Tahoma"/>
      <family val="0"/>
    </font>
    <font>
      <b/>
      <sz val="10"/>
      <color indexed="51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52"/>
      <name val="Tahoma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0"/>
      <name val="Arial"/>
      <family val="0"/>
    </font>
    <font>
      <b/>
      <sz val="12"/>
      <color indexed="13"/>
      <name val="Tahoma"/>
      <family val="2"/>
    </font>
    <font>
      <b/>
      <sz val="12"/>
      <color indexed="52"/>
      <name val="Tahoma"/>
      <family val="2"/>
    </font>
    <font>
      <b/>
      <sz val="12"/>
      <color indexed="16"/>
      <name val="Tahoma"/>
      <family val="2"/>
    </font>
    <font>
      <b/>
      <sz val="12"/>
      <name val="Tahoma"/>
      <family val="2"/>
    </font>
    <font>
      <b/>
      <sz val="15"/>
      <color indexed="16"/>
      <name val="Tahoma"/>
      <family val="2"/>
    </font>
    <font>
      <b/>
      <sz val="16"/>
      <name val="Tahoma"/>
      <family val="2"/>
    </font>
    <font>
      <b/>
      <sz val="14"/>
      <color indexed="16"/>
      <name val="Tahoma"/>
      <family val="2"/>
    </font>
    <font>
      <b/>
      <sz val="16"/>
      <color indexed="16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1"/>
      <color indexed="18"/>
      <name val="Tahoma"/>
      <family val="2"/>
    </font>
    <font>
      <b/>
      <sz val="11"/>
      <color indexed="58"/>
      <name val="Tahoma"/>
      <family val="2"/>
    </font>
    <font>
      <sz val="13"/>
      <color indexed="16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u val="single"/>
      <sz val="9"/>
      <name val="Tahoma"/>
      <family val="2"/>
    </font>
    <font>
      <b/>
      <sz val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4"/>
      <name val="Tahoma"/>
      <family val="2"/>
    </font>
    <font>
      <b/>
      <u val="single"/>
      <sz val="10"/>
      <color indexed="16"/>
      <name val="Tahoma"/>
      <family val="2"/>
    </font>
    <font>
      <u val="single"/>
      <sz val="10"/>
      <color indexed="12"/>
      <name val="Tahoma"/>
      <family val="2"/>
    </font>
    <font>
      <u val="single"/>
      <sz val="7.5"/>
      <color indexed="12"/>
      <name val="MS Sans Serif"/>
      <family val="2"/>
    </font>
    <font>
      <u val="single"/>
      <sz val="6.05"/>
      <color indexed="36"/>
      <name val="Book Antiqua"/>
      <family val="0"/>
    </font>
    <font>
      <sz val="16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b/>
      <sz val="12"/>
      <color indexed="18"/>
      <name val="Tahoma"/>
      <family val="2"/>
    </font>
    <font>
      <i/>
      <sz val="10"/>
      <color indexed="18"/>
      <name val="Tahoma"/>
      <family val="2"/>
    </font>
    <font>
      <sz val="9"/>
      <color indexed="18"/>
      <name val="Tahoma"/>
      <family val="2"/>
    </font>
    <font>
      <i/>
      <sz val="9"/>
      <color indexed="18"/>
      <name val="Tahoma"/>
      <family val="2"/>
    </font>
    <font>
      <sz val="10"/>
      <color indexed="18"/>
      <name val="Tahoma"/>
      <family val="2"/>
    </font>
    <font>
      <sz val="10"/>
      <name val="Vrinda"/>
      <family val="0"/>
    </font>
    <font>
      <sz val="14"/>
      <name val="Vrinda"/>
      <family val="0"/>
    </font>
    <font>
      <sz val="12"/>
      <name val="Vrinda"/>
      <family val="0"/>
    </font>
    <font>
      <b/>
      <sz val="12"/>
      <color indexed="13"/>
      <name val="Vrinda"/>
      <family val="0"/>
    </font>
    <font>
      <b/>
      <sz val="12"/>
      <name val="Vrinda"/>
      <family val="0"/>
    </font>
    <font>
      <b/>
      <sz val="16"/>
      <color indexed="13"/>
      <name val="Vrinda"/>
      <family val="0"/>
    </font>
    <font>
      <b/>
      <sz val="20"/>
      <color indexed="13"/>
      <name val="Vrinda"/>
      <family val="0"/>
    </font>
    <font>
      <sz val="10"/>
      <color indexed="9"/>
      <name val="Tahoma"/>
      <family val="2"/>
    </font>
    <font>
      <sz val="12"/>
      <color indexed="16"/>
      <name val="Vrinda"/>
      <family val="0"/>
    </font>
    <font>
      <sz val="14"/>
      <color indexed="16"/>
      <name val="Vrinda"/>
      <family val="0"/>
    </font>
    <font>
      <b/>
      <sz val="13"/>
      <color indexed="16"/>
      <name val="Tahoma"/>
      <family val="2"/>
    </font>
    <font>
      <b/>
      <sz val="13.5"/>
      <color indexed="16"/>
      <name val="MS Sans Serif"/>
      <family val="2"/>
    </font>
    <font>
      <sz val="12"/>
      <color indexed="16"/>
      <name val="MS Sans Serif"/>
      <family val="2"/>
    </font>
    <font>
      <b/>
      <sz val="11"/>
      <color indexed="16"/>
      <name val="Tahoma"/>
      <family val="2"/>
    </font>
    <font>
      <u val="single"/>
      <sz val="14"/>
      <name val="Tahoma"/>
      <family val="2"/>
    </font>
    <font>
      <b/>
      <sz val="14"/>
      <color indexed="58"/>
      <name val="Tahoma"/>
      <family val="2"/>
    </font>
    <font>
      <b/>
      <sz val="14"/>
      <color indexed="18"/>
      <name val="Tahoma"/>
      <family val="2"/>
    </font>
    <font>
      <b/>
      <sz val="14"/>
      <color indexed="16"/>
      <name val="Vrinda"/>
      <family val="0"/>
    </font>
    <font>
      <b/>
      <sz val="12"/>
      <color indexed="16"/>
      <name val="Vrinda"/>
      <family val="0"/>
    </font>
    <font>
      <sz val="11"/>
      <name val="Vrinda"/>
      <family val="0"/>
    </font>
    <font>
      <b/>
      <sz val="11"/>
      <name val="Vrinda"/>
      <family val="0"/>
    </font>
  </fonts>
  <fills count="1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16"/>
      </left>
      <right style="hair">
        <color indexed="16"/>
      </right>
      <top style="medium">
        <color indexed="16"/>
      </top>
      <bottom style="medium">
        <color indexed="16"/>
      </bottom>
    </border>
    <border>
      <left style="hair">
        <color indexed="16"/>
      </left>
      <right style="hair">
        <color indexed="16"/>
      </right>
      <top style="medium">
        <color indexed="16"/>
      </top>
      <bottom style="medium">
        <color indexed="16"/>
      </bottom>
    </border>
    <border>
      <left style="hair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34"/>
      </left>
      <right>
        <color indexed="63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 style="double">
        <color indexed="34"/>
      </top>
      <bottom style="double">
        <color indexed="34"/>
      </bottom>
    </border>
    <border>
      <left>
        <color indexed="63"/>
      </left>
      <right style="double">
        <color indexed="34"/>
      </right>
      <top style="double">
        <color indexed="34"/>
      </top>
      <bottom style="double">
        <color indexed="34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14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0" fillId="0" borderId="0" xfId="21">
      <alignment/>
      <protection/>
    </xf>
    <xf numFmtId="0" fontId="0" fillId="6" borderId="19" xfId="21" applyFont="1" applyFill="1" applyBorder="1" applyAlignment="1">
      <alignment horizontal="center" vertical="center"/>
      <protection/>
    </xf>
    <xf numFmtId="0" fontId="35" fillId="0" borderId="20" xfId="21" applyFont="1" applyBorder="1" applyAlignment="1">
      <alignment horizontal="center" vertical="center"/>
      <protection/>
    </xf>
    <xf numFmtId="0" fontId="36" fillId="0" borderId="20" xfId="21" applyFont="1" applyBorder="1" applyAlignment="1">
      <alignment horizontal="center" vertical="center"/>
      <protection/>
    </xf>
    <xf numFmtId="0" fontId="36" fillId="0" borderId="21" xfId="21" applyFont="1" applyBorder="1" applyAlignment="1">
      <alignment horizontal="center" vertical="center"/>
      <protection/>
    </xf>
    <xf numFmtId="0" fontId="35" fillId="0" borderId="22" xfId="21" applyFont="1" applyBorder="1" applyAlignment="1">
      <alignment horizontal="center" vertical="center"/>
      <protection/>
    </xf>
    <xf numFmtId="0" fontId="36" fillId="0" borderId="22" xfId="21" applyFont="1" applyBorder="1" applyAlignment="1">
      <alignment horizontal="center" vertical="center"/>
      <protection/>
    </xf>
    <xf numFmtId="0" fontId="36" fillId="0" borderId="23" xfId="21" applyFont="1" applyBorder="1" applyAlignment="1">
      <alignment horizontal="center" vertical="center"/>
      <protection/>
    </xf>
    <xf numFmtId="0" fontId="35" fillId="0" borderId="2" xfId="21" applyFont="1" applyBorder="1" applyAlignment="1">
      <alignment horizontal="center" vertical="center"/>
      <protection/>
    </xf>
    <xf numFmtId="0" fontId="36" fillId="0" borderId="2" xfId="21" applyFont="1" applyBorder="1" applyAlignment="1">
      <alignment horizontal="center" vertical="center"/>
      <protection/>
    </xf>
    <xf numFmtId="0" fontId="36" fillId="0" borderId="24" xfId="21" applyFont="1" applyBorder="1" applyAlignment="1">
      <alignment horizontal="center" vertical="center"/>
      <protection/>
    </xf>
    <xf numFmtId="0" fontId="35" fillId="0" borderId="25" xfId="21" applyFont="1" applyBorder="1" applyAlignment="1">
      <alignment horizontal="center" vertical="center"/>
      <protection/>
    </xf>
    <xf numFmtId="0" fontId="36" fillId="0" borderId="25" xfId="21" applyFont="1" applyBorder="1" applyAlignment="1">
      <alignment horizontal="center" vertical="center"/>
      <protection/>
    </xf>
    <xf numFmtId="0" fontId="36" fillId="0" borderId="26" xfId="21" applyFont="1" applyBorder="1" applyAlignment="1">
      <alignment horizontal="center" vertical="center"/>
      <protection/>
    </xf>
    <xf numFmtId="0" fontId="35" fillId="0" borderId="19" xfId="21" applyFont="1" applyBorder="1" applyAlignment="1">
      <alignment horizontal="center" vertical="center"/>
      <protection/>
    </xf>
    <xf numFmtId="0" fontId="36" fillId="0" borderId="19" xfId="21" applyFont="1" applyBorder="1" applyAlignment="1">
      <alignment horizontal="center" vertical="center"/>
      <protection/>
    </xf>
    <xf numFmtId="0" fontId="36" fillId="0" borderId="27" xfId="21" applyFont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49" fontId="0" fillId="0" borderId="20" xfId="21" applyNumberFormat="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1" fontId="0" fillId="0" borderId="22" xfId="21" applyNumberFormat="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2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1" fontId="0" fillId="0" borderId="19" xfId="21" applyNumberFormat="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24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1" fontId="0" fillId="0" borderId="41" xfId="21" applyNumberFormat="1" applyFont="1" applyBorder="1" applyAlignment="1">
      <alignment horizontal="center" vertical="center"/>
      <protection/>
    </xf>
    <xf numFmtId="1" fontId="0" fillId="0" borderId="23" xfId="21" applyNumberFormat="1" applyFont="1" applyBorder="1" applyAlignment="1">
      <alignment horizontal="center" vertical="center"/>
      <protection/>
    </xf>
    <xf numFmtId="0" fontId="0" fillId="6" borderId="30" xfId="21" applyFont="1" applyFill="1" applyBorder="1" applyAlignment="1">
      <alignment horizontal="center" vertical="center"/>
      <protection/>
    </xf>
    <xf numFmtId="0" fontId="0" fillId="6" borderId="27" xfId="21" applyFont="1" applyFill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quotePrefix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44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0" fillId="0" borderId="46" xfId="0" applyFont="1" applyBorder="1" applyAlignment="1">
      <alignment horizontal="left" vertical="center"/>
    </xf>
    <xf numFmtId="0" fontId="51" fillId="6" borderId="0" xfId="0" applyFont="1" applyFill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51" fillId="6" borderId="0" xfId="0" applyFont="1" applyFill="1" applyAlignment="1">
      <alignment horizontal="left" vertical="center"/>
    </xf>
    <xf numFmtId="0" fontId="51" fillId="6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7" borderId="0" xfId="0" applyFont="1" applyFill="1" applyAlignment="1">
      <alignment horizontal="left" vertical="center"/>
    </xf>
    <xf numFmtId="0" fontId="51" fillId="7" borderId="0" xfId="0" applyFont="1" applyFill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0" fillId="0" borderId="4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51" fillId="6" borderId="54" xfId="0" applyFont="1" applyFill="1" applyBorder="1" applyAlignment="1">
      <alignment horizontal="left" vertical="center"/>
    </xf>
    <xf numFmtId="0" fontId="51" fillId="6" borderId="55" xfId="0" applyFont="1" applyFill="1" applyBorder="1" applyAlignment="1">
      <alignment horizontal="center" vertical="center"/>
    </xf>
    <xf numFmtId="0" fontId="51" fillId="6" borderId="56" xfId="0" applyFont="1" applyFill="1" applyBorder="1" applyAlignment="1">
      <alignment horizontal="left" vertical="center"/>
    </xf>
    <xf numFmtId="0" fontId="45" fillId="6" borderId="54" xfId="0" applyFont="1" applyFill="1" applyBorder="1" applyAlignment="1">
      <alignment horizontal="center" vertical="center"/>
    </xf>
    <xf numFmtId="49" fontId="45" fillId="6" borderId="5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0" fontId="38" fillId="5" borderId="58" xfId="0" applyFont="1" applyFill="1" applyBorder="1" applyAlignment="1">
      <alignment horizontal="center" vertical="center"/>
    </xf>
    <xf numFmtId="0" fontId="62" fillId="8" borderId="0" xfId="0" applyFont="1" applyFill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38" fillId="5" borderId="5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3" fillId="10" borderId="60" xfId="0" applyFont="1" applyFill="1" applyBorder="1" applyAlignment="1">
      <alignment horizontal="center" vertical="center" wrapText="1"/>
    </xf>
    <xf numFmtId="0" fontId="53" fillId="10" borderId="61" xfId="0" applyFont="1" applyFill="1" applyBorder="1" applyAlignment="1">
      <alignment horizontal="center" vertical="center" wrapText="1"/>
    </xf>
    <xf numFmtId="0" fontId="53" fillId="10" borderId="6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2" fillId="0" borderId="0" xfId="15" applyFont="1" applyAlignment="1" applyProtection="1">
      <alignment horizontal="center" vertical="center"/>
      <protection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4" fontId="56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7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49" fillId="12" borderId="63" xfId="0" applyFont="1" applyFill="1" applyBorder="1" applyAlignment="1">
      <alignment horizontal="center" vertical="center"/>
    </xf>
    <xf numFmtId="0" fontId="49" fillId="12" borderId="64" xfId="0" applyFont="1" applyFill="1" applyBorder="1" applyAlignment="1">
      <alignment horizontal="center" vertical="center"/>
    </xf>
    <xf numFmtId="0" fontId="49" fillId="12" borderId="65" xfId="0" applyFont="1" applyFill="1" applyBorder="1" applyAlignment="1">
      <alignment horizontal="center" vertical="center"/>
    </xf>
    <xf numFmtId="0" fontId="46" fillId="13" borderId="66" xfId="0" applyFont="1" applyFill="1" applyBorder="1" applyAlignment="1">
      <alignment horizontal="center" vertical="center"/>
    </xf>
    <xf numFmtId="0" fontId="46" fillId="13" borderId="67" xfId="0" applyFont="1" applyFill="1" applyBorder="1" applyAlignment="1">
      <alignment horizontal="center" vertical="center"/>
    </xf>
    <xf numFmtId="0" fontId="46" fillId="13" borderId="68" xfId="0" applyFont="1" applyFill="1" applyBorder="1" applyAlignment="1">
      <alignment horizontal="center" vertical="center"/>
    </xf>
    <xf numFmtId="0" fontId="46" fillId="13" borderId="69" xfId="0" applyFont="1" applyFill="1" applyBorder="1" applyAlignment="1">
      <alignment horizontal="center" vertical="center"/>
    </xf>
    <xf numFmtId="0" fontId="46" fillId="13" borderId="70" xfId="0" applyFont="1" applyFill="1" applyBorder="1" applyAlignment="1">
      <alignment horizontal="center" vertical="center"/>
    </xf>
    <xf numFmtId="0" fontId="46" fillId="13" borderId="71" xfId="0" applyFont="1" applyFill="1" applyBorder="1" applyAlignment="1">
      <alignment horizontal="center" vertical="center"/>
    </xf>
    <xf numFmtId="0" fontId="58" fillId="10" borderId="0" xfId="0" applyFont="1" applyFill="1" applyAlignment="1">
      <alignment horizontal="center" vertical="center"/>
    </xf>
    <xf numFmtId="0" fontId="59" fillId="8" borderId="0" xfId="0" applyFont="1" applyFill="1" applyAlignment="1">
      <alignment horizontal="center" vertical="center"/>
    </xf>
    <xf numFmtId="0" fontId="48" fillId="12" borderId="63" xfId="0" applyFont="1" applyFill="1" applyBorder="1" applyAlignment="1">
      <alignment horizontal="center" vertical="center"/>
    </xf>
    <xf numFmtId="0" fontId="48" fillId="12" borderId="64" xfId="0" applyFont="1" applyFill="1" applyBorder="1" applyAlignment="1">
      <alignment horizontal="center" vertical="center"/>
    </xf>
    <xf numFmtId="0" fontId="48" fillId="12" borderId="65" xfId="0" applyFont="1" applyFill="1" applyBorder="1" applyAlignment="1">
      <alignment horizontal="center" vertical="center"/>
    </xf>
    <xf numFmtId="0" fontId="47" fillId="5" borderId="72" xfId="0" applyFont="1" applyFill="1" applyBorder="1" applyAlignment="1">
      <alignment horizontal="center" vertical="center"/>
    </xf>
    <xf numFmtId="0" fontId="47" fillId="5" borderId="73" xfId="0" applyFont="1" applyFill="1" applyBorder="1" applyAlignment="1">
      <alignment horizontal="center" vertical="center"/>
    </xf>
    <xf numFmtId="0" fontId="47" fillId="5" borderId="74" xfId="0" applyFont="1" applyFill="1" applyBorder="1" applyAlignment="1">
      <alignment horizontal="center" vertical="center"/>
    </xf>
    <xf numFmtId="0" fontId="3" fillId="6" borderId="75" xfId="21" applyFont="1" applyFill="1" applyBorder="1" applyAlignment="1">
      <alignment horizontal="center" vertical="center"/>
      <protection/>
    </xf>
    <xf numFmtId="0" fontId="3" fillId="6" borderId="39" xfId="21" applyFont="1" applyFill="1" applyBorder="1" applyAlignment="1">
      <alignment horizontal="center" vertical="center"/>
      <protection/>
    </xf>
    <xf numFmtId="0" fontId="3" fillId="6" borderId="28" xfId="21" applyFont="1" applyFill="1" applyBorder="1" applyAlignment="1">
      <alignment horizontal="center" vertical="center"/>
      <protection/>
    </xf>
    <xf numFmtId="0" fontId="3" fillId="6" borderId="20" xfId="21" applyFont="1" applyFill="1" applyBorder="1" applyAlignment="1">
      <alignment horizontal="center" vertical="center"/>
      <protection/>
    </xf>
    <xf numFmtId="0" fontId="3" fillId="6" borderId="21" xfId="21" applyFont="1" applyFill="1" applyBorder="1" applyAlignment="1">
      <alignment horizontal="center" vertical="center"/>
      <protection/>
    </xf>
    <xf numFmtId="0" fontId="14" fillId="14" borderId="76" xfId="21" applyFont="1" applyFill="1" applyBorder="1" applyAlignment="1">
      <alignment horizontal="center" vertical="center"/>
      <protection/>
    </xf>
    <xf numFmtId="0" fontId="14" fillId="14" borderId="77" xfId="21" applyFont="1" applyFill="1" applyBorder="1" applyAlignment="1">
      <alignment horizontal="center" vertical="center"/>
      <protection/>
    </xf>
    <xf numFmtId="0" fontId="3" fillId="6" borderId="78" xfId="21" applyFont="1" applyFill="1" applyBorder="1" applyAlignment="1">
      <alignment horizontal="center" vertical="center"/>
      <protection/>
    </xf>
    <xf numFmtId="0" fontId="3" fillId="6" borderId="79" xfId="21" applyFont="1" applyFill="1" applyBorder="1" applyAlignment="1">
      <alignment horizontal="center" vertical="center"/>
      <protection/>
    </xf>
    <xf numFmtId="0" fontId="3" fillId="6" borderId="80" xfId="21" applyFont="1" applyFill="1" applyBorder="1" applyAlignment="1">
      <alignment horizontal="center" vertical="center"/>
      <protection/>
    </xf>
    <xf numFmtId="0" fontId="0" fillId="6" borderId="81" xfId="21" applyFont="1" applyFill="1" applyBorder="1" applyAlignment="1">
      <alignment horizontal="center" vertical="center"/>
      <protection/>
    </xf>
    <xf numFmtId="0" fontId="0" fillId="6" borderId="82" xfId="21" applyFont="1" applyFill="1" applyBorder="1" applyAlignment="1">
      <alignment horizontal="center" vertical="center"/>
      <protection/>
    </xf>
    <xf numFmtId="0" fontId="0" fillId="6" borderId="83" xfId="21" applyFont="1" applyFill="1" applyBorder="1" applyAlignment="1">
      <alignment horizontal="center" vertical="center"/>
      <protection/>
    </xf>
    <xf numFmtId="0" fontId="0" fillId="6" borderId="84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29</xdr:row>
      <xdr:rowOff>200025</xdr:rowOff>
    </xdr:from>
    <xdr:to>
      <xdr:col>5</xdr:col>
      <xdr:colOff>1447800</xdr:colOff>
      <xdr:row>42</xdr:row>
      <xdr:rowOff>0</xdr:rowOff>
    </xdr:to>
    <xdr:pic>
      <xdr:nvPicPr>
        <xdr:cNvPr id="1" name="Picture 2" descr="foo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496050"/>
          <a:ext cx="2171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</xdr:row>
      <xdr:rowOff>95250</xdr:rowOff>
    </xdr:from>
    <xdr:to>
      <xdr:col>1</xdr:col>
      <xdr:colOff>847725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57175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28575</xdr:rowOff>
    </xdr:from>
    <xdr:to>
      <xdr:col>6</xdr:col>
      <xdr:colOff>161925</xdr:colOff>
      <xdr:row>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57425" y="28575"/>
          <a:ext cx="3390900" cy="1600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pyrus"/>
              <a:cs typeface="Papyrus"/>
            </a:rPr>
            <a:t>Challenge
Willy Resnik 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104775</xdr:rowOff>
    </xdr:from>
    <xdr:to>
      <xdr:col>7</xdr:col>
      <xdr:colOff>342900</xdr:colOff>
      <xdr:row>3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962150" y="266700"/>
          <a:ext cx="30861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50" b="1" i="0" u="none" baseline="0">
              <a:solidFill>
                <a:srgbClr val="800000"/>
              </a:solidFill>
            </a:rPr>
            <a:t>District Mosellan de Football</a:t>
          </a:r>
        </a:p>
      </xdr:txBody>
    </xdr:sp>
    <xdr:clientData/>
  </xdr:twoCellAnchor>
  <xdr:twoCellAnchor>
    <xdr:from>
      <xdr:col>4</xdr:col>
      <xdr:colOff>142875</xdr:colOff>
      <xdr:row>4</xdr:row>
      <xdr:rowOff>76200</xdr:rowOff>
    </xdr:from>
    <xdr:to>
      <xdr:col>6</xdr:col>
      <xdr:colOff>438150</xdr:colOff>
      <xdr:row>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09850" y="781050"/>
          <a:ext cx="1771650" cy="295275"/>
        </a:xfrm>
        <a:prstGeom prst="rect">
          <a:avLst/>
        </a:prstGeom>
        <a:noFill/>
        <a:ln w="63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Feuille d'arbitrage</a:t>
          </a:r>
        </a:p>
      </xdr:txBody>
    </xdr:sp>
    <xdr:clientData/>
  </xdr:twoCellAnchor>
  <xdr:twoCellAnchor>
    <xdr:from>
      <xdr:col>11</xdr:col>
      <xdr:colOff>352425</xdr:colOff>
      <xdr:row>4</xdr:row>
      <xdr:rowOff>0</xdr:rowOff>
    </xdr:from>
    <xdr:to>
      <xdr:col>13</xdr:col>
      <xdr:colOff>600075</xdr:colOff>
      <xdr:row>5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8486775" y="704850"/>
          <a:ext cx="1771650" cy="295275"/>
        </a:xfrm>
        <a:prstGeom prst="rect">
          <a:avLst/>
        </a:prstGeom>
        <a:noFill/>
        <a:ln w="63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Feuille d'arbitrage</a:t>
          </a:r>
        </a:p>
      </xdr:txBody>
    </xdr:sp>
    <xdr:clientData/>
  </xdr:twoCellAnchor>
  <xdr:twoCellAnchor>
    <xdr:from>
      <xdr:col>10</xdr:col>
      <xdr:colOff>714375</xdr:colOff>
      <xdr:row>1</xdr:row>
      <xdr:rowOff>76200</xdr:rowOff>
    </xdr:from>
    <xdr:to>
      <xdr:col>14</xdr:col>
      <xdr:colOff>752475</xdr:colOff>
      <xdr:row>3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8086725" y="238125"/>
          <a:ext cx="3086100" cy="314325"/>
        </a:xfrm>
        <a:prstGeom prst="rect">
          <a:avLst/>
        </a:prstGeom>
        <a:solidFill>
          <a:srgbClr val="FFFF99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50" b="1" i="0" u="none" baseline="0">
              <a:solidFill>
                <a:srgbClr val="800000"/>
              </a:solidFill>
            </a:rPr>
            <a:t>District Mosellan de Football</a:t>
          </a:r>
        </a:p>
      </xdr:txBody>
    </xdr:sp>
    <xdr:clientData/>
  </xdr:twoCellAnchor>
  <xdr:twoCellAnchor>
    <xdr:from>
      <xdr:col>1</xdr:col>
      <xdr:colOff>190500</xdr:colOff>
      <xdr:row>1</xdr:row>
      <xdr:rowOff>47625</xdr:rowOff>
    </xdr:from>
    <xdr:to>
      <xdr:col>1</xdr:col>
      <xdr:colOff>819150</xdr:colOff>
      <xdr:row>5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955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6</xdr:row>
      <xdr:rowOff>57150</xdr:rowOff>
    </xdr:from>
    <xdr:to>
      <xdr:col>6</xdr:col>
      <xdr:colOff>685800</xdr:colOff>
      <xdr:row>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2381250" y="1085850"/>
          <a:ext cx="2247900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pyrus"/>
              <a:cs typeface="Papyrus"/>
            </a:rPr>
            <a:t>Challenge
Willy Resnik 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47625</xdr:rowOff>
    </xdr:from>
    <xdr:to>
      <xdr:col>11</xdr:col>
      <xdr:colOff>904875</xdr:colOff>
      <xdr:row>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2419350" y="47625"/>
          <a:ext cx="4267200" cy="14573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pyrus"/>
              <a:cs typeface="Papyrus"/>
            </a:rPr>
            <a:t>Challenge
Willy Resnik 2009</a:t>
          </a:r>
        </a:p>
      </xdr:txBody>
    </xdr:sp>
    <xdr:clientData/>
  </xdr:twoCellAnchor>
  <xdr:twoCellAnchor>
    <xdr:from>
      <xdr:col>13</xdr:col>
      <xdr:colOff>523875</xdr:colOff>
      <xdr:row>1</xdr:row>
      <xdr:rowOff>0</xdr:rowOff>
    </xdr:from>
    <xdr:to>
      <xdr:col>13</xdr:col>
      <xdr:colOff>1247775</xdr:colOff>
      <xdr:row>2</xdr:row>
      <xdr:rowOff>457200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61925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19050</xdr:rowOff>
    </xdr:from>
    <xdr:to>
      <xdr:col>2</xdr:col>
      <xdr:colOff>1447800</xdr:colOff>
      <xdr:row>2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542925" y="180975"/>
          <a:ext cx="15335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mienne"/>
              <a:cs typeface="Amienne"/>
            </a:rPr>
            <a:t>Lundi 13 avril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11</xdr:col>
      <xdr:colOff>552450</xdr:colOff>
      <xdr:row>3</xdr:row>
      <xdr:rowOff>171450</xdr:rowOff>
    </xdr:to>
    <xdr:sp>
      <xdr:nvSpPr>
        <xdr:cNvPr id="1" name="AutoShape 4"/>
        <xdr:cNvSpPr>
          <a:spLocks/>
        </xdr:cNvSpPr>
      </xdr:nvSpPr>
      <xdr:spPr>
        <a:xfrm>
          <a:off x="2638425" y="0"/>
          <a:ext cx="3571875" cy="12858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pyrus"/>
              <a:cs typeface="Papyrus"/>
            </a:rPr>
            <a:t>Challenge
Willy Resnik 2009</a:t>
          </a:r>
        </a:p>
      </xdr:txBody>
    </xdr:sp>
    <xdr:clientData/>
  </xdr:twoCellAnchor>
  <xdr:twoCellAnchor>
    <xdr:from>
      <xdr:col>13</xdr:col>
      <xdr:colOff>619125</xdr:colOff>
      <xdr:row>0</xdr:row>
      <xdr:rowOff>142875</xdr:rowOff>
    </xdr:from>
    <xdr:to>
      <xdr:col>13</xdr:col>
      <xdr:colOff>1343025</xdr:colOff>
      <xdr:row>3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42875"/>
          <a:ext cx="723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</xdr:row>
      <xdr:rowOff>28575</xdr:rowOff>
    </xdr:from>
    <xdr:to>
      <xdr:col>2</xdr:col>
      <xdr:colOff>1466850</xdr:colOff>
      <xdr:row>2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561975" y="190500"/>
          <a:ext cx="15335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mienne"/>
              <a:cs typeface="Amienne"/>
            </a:rPr>
            <a:t>Lundi 13 avril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0" cy="9429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3300"/>
                  </a:gs>
                  <a:gs pos="50000">
                    <a:srgbClr val="FFFF00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Monotype Corsiva"/>
              <a:cs typeface="Monotype Corsiva"/>
            </a:rPr>
            <a:t>Challenge Roland Metzinger 2009
Benjamins
</a:t>
          </a:r>
        </a:p>
      </xdr:txBody>
    </xdr:sp>
    <xdr:clientData/>
  </xdr:twoCellAnchor>
  <xdr:twoCellAnchor>
    <xdr:from>
      <xdr:col>3</xdr:col>
      <xdr:colOff>523875</xdr:colOff>
      <xdr:row>0</xdr:row>
      <xdr:rowOff>47625</xdr:rowOff>
    </xdr:from>
    <xdr:to>
      <xdr:col>8</xdr:col>
      <xdr:colOff>266700</xdr:colOff>
      <xdr:row>3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267075" y="47625"/>
          <a:ext cx="4314825" cy="1543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Papyrus"/>
              <a:cs typeface="Papyrus"/>
            </a:rPr>
            <a:t>Challenge
Willy Resnik 2009</a:t>
          </a:r>
        </a:p>
      </xdr:txBody>
    </xdr:sp>
    <xdr:clientData/>
  </xdr:twoCellAnchor>
  <xdr:twoCellAnchor>
    <xdr:from>
      <xdr:col>1</xdr:col>
      <xdr:colOff>123825</xdr:colOff>
      <xdr:row>1</xdr:row>
      <xdr:rowOff>19050</xdr:rowOff>
    </xdr:from>
    <xdr:to>
      <xdr:col>1</xdr:col>
      <xdr:colOff>1657350</xdr:colOff>
      <xdr:row>1</xdr:row>
      <xdr:rowOff>495300</xdr:rowOff>
    </xdr:to>
    <xdr:sp>
      <xdr:nvSpPr>
        <xdr:cNvPr id="3" name="AutoShape 5"/>
        <xdr:cNvSpPr>
          <a:spLocks/>
        </xdr:cNvSpPr>
      </xdr:nvSpPr>
      <xdr:spPr>
        <a:xfrm>
          <a:off x="971550" y="523875"/>
          <a:ext cx="15335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mienne"/>
              <a:cs typeface="Amienne"/>
            </a:rPr>
            <a:t>Lundi 13 avril</a:t>
          </a:r>
        </a:p>
      </xdr:txBody>
    </xdr:sp>
    <xdr:clientData/>
  </xdr:twoCellAnchor>
  <xdr:twoCellAnchor>
    <xdr:from>
      <xdr:col>10</xdr:col>
      <xdr:colOff>466725</xdr:colOff>
      <xdr:row>0</xdr:row>
      <xdr:rowOff>342900</xdr:rowOff>
    </xdr:from>
    <xdr:to>
      <xdr:col>10</xdr:col>
      <xdr:colOff>1190625</xdr:colOff>
      <xdr:row>2</xdr:row>
      <xdr:rowOff>266700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4290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47625</xdr:rowOff>
    </xdr:from>
    <xdr:to>
      <xdr:col>22</xdr:col>
      <xdr:colOff>171450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47625"/>
          <a:ext cx="4086225" cy="4667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3300"/>
                  </a:gs>
                  <a:gs pos="50000">
                    <a:srgbClr val="FFFF00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Monotype Corsiva"/>
              <a:cs typeface="Monotype Corsiva"/>
            </a:rPr>
            <a:t>Challenge Roland Metzinger 2009
Benjamins
</a:t>
          </a:r>
        </a:p>
      </xdr:txBody>
    </xdr:sp>
    <xdr:clientData/>
  </xdr:twoCellAnchor>
  <xdr:twoCellAnchor>
    <xdr:from>
      <xdr:col>0</xdr:col>
      <xdr:colOff>600075</xdr:colOff>
      <xdr:row>0</xdr:row>
      <xdr:rowOff>238125</xdr:rowOff>
    </xdr:from>
    <xdr:to>
      <xdr:col>3</xdr:col>
      <xdr:colOff>28575</xdr:colOff>
      <xdr:row>1</xdr:row>
      <xdr:rowOff>171450</xdr:rowOff>
    </xdr:to>
    <xdr:sp>
      <xdr:nvSpPr>
        <xdr:cNvPr id="2" name="AutoShape 2"/>
        <xdr:cNvSpPr>
          <a:spLocks/>
        </xdr:cNvSpPr>
      </xdr:nvSpPr>
      <xdr:spPr>
        <a:xfrm rot="20700000">
          <a:off x="600075" y="238125"/>
          <a:ext cx="1304925" cy="3143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Monotype Corsiva"/>
              <a:cs typeface="Monotype Corsiva"/>
            </a:rPr>
            <a:t>Dimanche 25 janvier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1"/>
  <sheetViews>
    <sheetView zoomScale="75" zoomScaleNormal="75" workbookViewId="0" topLeftCell="A1">
      <selection activeCell="B19" sqref="B19:H19"/>
    </sheetView>
  </sheetViews>
  <sheetFormatPr defaultColWidth="11.421875" defaultRowHeight="12.75"/>
  <cols>
    <col min="1" max="1" width="4.7109375" style="31" customWidth="1"/>
    <col min="2" max="2" width="22.7109375" style="31" customWidth="1"/>
    <col min="3" max="3" width="4.7109375" style="31" customWidth="1"/>
    <col min="4" max="4" width="22.7109375" style="31" customWidth="1"/>
    <col min="5" max="5" width="4.7109375" style="31" customWidth="1"/>
    <col min="6" max="6" width="22.7109375" style="31" customWidth="1"/>
    <col min="7" max="7" width="4.7109375" style="31" customWidth="1"/>
    <col min="8" max="8" width="22.7109375" style="31" customWidth="1"/>
    <col min="9" max="16384" width="11.421875" style="31" customWidth="1"/>
  </cols>
  <sheetData>
    <row r="8" spans="1:7" s="25" customFormat="1" ht="12.75" customHeight="1">
      <c r="A8" s="24"/>
      <c r="B8" s="24"/>
      <c r="C8" s="24"/>
      <c r="D8" s="224"/>
      <c r="E8" s="224"/>
      <c r="F8" s="224"/>
      <c r="G8" s="224"/>
    </row>
    <row r="9" spans="1:7" s="25" customFormat="1" ht="17.25" customHeight="1">
      <c r="A9" s="26"/>
      <c r="C9" s="26"/>
      <c r="D9" s="224"/>
      <c r="E9" s="224"/>
      <c r="F9" s="224"/>
      <c r="G9" s="224"/>
    </row>
    <row r="10" spans="1:8" s="25" customFormat="1" ht="15.75" customHeight="1">
      <c r="A10" s="132"/>
      <c r="B10" s="132"/>
      <c r="C10" s="132"/>
      <c r="D10" s="132"/>
      <c r="E10" s="132"/>
      <c r="F10" s="132"/>
      <c r="G10" s="132"/>
      <c r="H10" s="132"/>
    </row>
    <row r="11" spans="1:8" s="25" customFormat="1" ht="15.75" customHeight="1" thickBot="1">
      <c r="A11" s="132"/>
      <c r="B11" s="132"/>
      <c r="C11" s="132"/>
      <c r="D11" s="132"/>
      <c r="E11" s="132"/>
      <c r="F11" s="132"/>
      <c r="G11" s="132"/>
      <c r="H11" s="132"/>
    </row>
    <row r="12" spans="1:7" s="25" customFormat="1" ht="15" customHeight="1" thickBot="1" thickTop="1">
      <c r="A12" s="27"/>
      <c r="B12" s="27"/>
      <c r="C12" s="27"/>
      <c r="D12" s="218" t="s">
        <v>79</v>
      </c>
      <c r="E12" s="219"/>
      <c r="F12" s="223"/>
      <c r="G12" s="27"/>
    </row>
    <row r="13" spans="1:8" s="25" customFormat="1" ht="17.25" customHeight="1" thickTop="1">
      <c r="A13" s="217"/>
      <c r="B13" s="217"/>
      <c r="C13" s="217"/>
      <c r="D13" s="217"/>
      <c r="E13" s="217"/>
      <c r="F13" s="217"/>
      <c r="G13" s="217"/>
      <c r="H13" s="217"/>
    </row>
    <row r="14" spans="1:8" s="25" customFormat="1" ht="15" customHeight="1" thickBot="1">
      <c r="A14" s="28"/>
      <c r="B14" s="28"/>
      <c r="C14" s="28"/>
      <c r="D14" s="28"/>
      <c r="E14" s="28"/>
      <c r="F14" s="28"/>
      <c r="G14" s="28"/>
      <c r="H14" s="28"/>
    </row>
    <row r="15" spans="1:8" s="25" customFormat="1" ht="34.5" customHeight="1" thickBot="1" thickTop="1">
      <c r="A15" s="27"/>
      <c r="C15" s="225" t="s">
        <v>80</v>
      </c>
      <c r="D15" s="226"/>
      <c r="E15" s="226"/>
      <c r="F15" s="226"/>
      <c r="G15" s="227"/>
      <c r="H15" s="133"/>
    </row>
    <row r="16" spans="1:8" s="25" customFormat="1" ht="39.75" customHeight="1" thickTop="1">
      <c r="A16" s="7"/>
      <c r="B16" s="7"/>
      <c r="C16" s="7"/>
      <c r="D16" s="7"/>
      <c r="F16" s="29"/>
      <c r="G16" s="30"/>
      <c r="H16" s="30"/>
    </row>
    <row r="17" spans="1:8" s="25" customFormat="1" ht="19.5" customHeight="1">
      <c r="A17" s="7"/>
      <c r="B17" s="7"/>
      <c r="C17" s="215" t="s">
        <v>27</v>
      </c>
      <c r="D17" s="215"/>
      <c r="E17" s="215"/>
      <c r="F17" s="215"/>
      <c r="G17" s="215"/>
      <c r="H17" s="30"/>
    </row>
    <row r="18" spans="1:8" s="25" customFormat="1" ht="15" customHeight="1">
      <c r="A18" s="7"/>
      <c r="B18" s="7"/>
      <c r="C18" s="7"/>
      <c r="D18" s="7"/>
      <c r="F18" s="29"/>
      <c r="G18" s="30"/>
      <c r="H18" s="30"/>
    </row>
    <row r="19" spans="2:8" s="25" customFormat="1" ht="24.75" customHeight="1">
      <c r="B19" s="222" t="s">
        <v>234</v>
      </c>
      <c r="C19" s="222"/>
      <c r="D19" s="222"/>
      <c r="F19" s="214" t="s">
        <v>235</v>
      </c>
      <c r="G19" s="214"/>
      <c r="H19" s="214"/>
    </row>
    <row r="20" ht="24.75" customHeight="1"/>
    <row r="21" spans="1:8" ht="19.5" customHeight="1">
      <c r="A21" s="32"/>
      <c r="B21" s="18" t="s">
        <v>4</v>
      </c>
      <c r="D21" s="19" t="s">
        <v>15</v>
      </c>
      <c r="F21" s="20" t="s">
        <v>5</v>
      </c>
      <c r="H21" s="21" t="s">
        <v>16</v>
      </c>
    </row>
    <row r="22" spans="1:8" s="142" customFormat="1" ht="15" customHeight="1">
      <c r="A22" s="35"/>
      <c r="B22" s="139" t="s">
        <v>81</v>
      </c>
      <c r="C22" s="141"/>
      <c r="D22" s="139" t="s">
        <v>88</v>
      </c>
      <c r="E22" s="141"/>
      <c r="F22" s="139" t="s">
        <v>95</v>
      </c>
      <c r="G22" s="141"/>
      <c r="H22" s="139" t="s">
        <v>2</v>
      </c>
    </row>
    <row r="23" spans="1:8" s="142" customFormat="1" ht="15" customHeight="1">
      <c r="A23" s="33"/>
      <c r="B23" s="140" t="s">
        <v>164</v>
      </c>
      <c r="C23" s="143"/>
      <c r="D23" s="140" t="s">
        <v>161</v>
      </c>
      <c r="E23" s="143"/>
      <c r="F23" s="140" t="s">
        <v>90</v>
      </c>
      <c r="G23" s="143"/>
      <c r="H23" s="140" t="s">
        <v>92</v>
      </c>
    </row>
    <row r="24" spans="1:8" s="142" customFormat="1" ht="15" customHeight="1">
      <c r="A24" s="33"/>
      <c r="B24" s="140" t="s">
        <v>87</v>
      </c>
      <c r="C24" s="143"/>
      <c r="D24" s="140" t="s">
        <v>93</v>
      </c>
      <c r="E24" s="143"/>
      <c r="F24" s="140" t="s">
        <v>89</v>
      </c>
      <c r="G24" s="143"/>
      <c r="H24" s="140" t="s">
        <v>24</v>
      </c>
    </row>
    <row r="25" spans="1:8" s="142" customFormat="1" ht="15" customHeight="1">
      <c r="A25" s="33"/>
      <c r="B25" s="140" t="s">
        <v>83</v>
      </c>
      <c r="C25" s="143"/>
      <c r="D25" s="140" t="s">
        <v>100</v>
      </c>
      <c r="E25" s="143"/>
      <c r="F25" s="140" t="s">
        <v>91</v>
      </c>
      <c r="G25" s="143"/>
      <c r="H25" s="140" t="s">
        <v>1</v>
      </c>
    </row>
    <row r="26" spans="1:8" s="142" customFormat="1" ht="15" customHeight="1">
      <c r="A26" s="33"/>
      <c r="B26" s="140" t="s">
        <v>84</v>
      </c>
      <c r="C26" s="143"/>
      <c r="D26" s="140" t="s">
        <v>244</v>
      </c>
      <c r="E26" s="143"/>
      <c r="F26" s="140" t="s">
        <v>25</v>
      </c>
      <c r="G26" s="143"/>
      <c r="H26" s="140" t="s">
        <v>97</v>
      </c>
    </row>
    <row r="27" spans="1:8" s="142" customFormat="1" ht="15" customHeight="1">
      <c r="A27" s="33"/>
      <c r="B27" s="140" t="s">
        <v>85</v>
      </c>
      <c r="C27" s="143"/>
      <c r="D27" s="140" t="s">
        <v>162</v>
      </c>
      <c r="E27" s="143"/>
      <c r="F27" s="140" t="s">
        <v>96</v>
      </c>
      <c r="G27" s="143"/>
      <c r="H27" s="140" t="s">
        <v>99</v>
      </c>
    </row>
    <row r="28" spans="1:8" s="142" customFormat="1" ht="15" customHeight="1">
      <c r="A28" s="33"/>
      <c r="B28" s="140" t="s">
        <v>86</v>
      </c>
      <c r="C28" s="143"/>
      <c r="D28" s="140" t="s">
        <v>94</v>
      </c>
      <c r="E28" s="143"/>
      <c r="F28" s="140" t="s">
        <v>3</v>
      </c>
      <c r="G28" s="143"/>
      <c r="H28" s="140" t="s">
        <v>98</v>
      </c>
    </row>
    <row r="29" spans="1:8" s="142" customFormat="1" ht="15" customHeight="1">
      <c r="A29" s="33"/>
      <c r="B29" s="140" t="s">
        <v>163</v>
      </c>
      <c r="C29" s="143"/>
      <c r="D29" s="140" t="s">
        <v>233</v>
      </c>
      <c r="E29" s="143"/>
      <c r="F29" s="140" t="s">
        <v>82</v>
      </c>
      <c r="G29" s="143"/>
      <c r="H29" s="140" t="s">
        <v>243</v>
      </c>
    </row>
    <row r="30" spans="1:8" ht="39.75" customHeight="1">
      <c r="A30" s="35"/>
      <c r="B30" s="36"/>
      <c r="C30" s="36"/>
      <c r="D30" s="35"/>
      <c r="E30" s="35"/>
      <c r="F30" s="35"/>
      <c r="G30" s="36"/>
      <c r="H30" s="34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10" ht="30.75" customHeight="1">
      <c r="A45" s="216" t="s">
        <v>26</v>
      </c>
      <c r="B45" s="216"/>
      <c r="C45" s="216"/>
      <c r="D45" s="216"/>
      <c r="E45" s="216"/>
      <c r="F45" s="216"/>
      <c r="G45" s="216"/>
      <c r="H45" s="216"/>
      <c r="I45" s="212"/>
      <c r="J45" s="213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212"/>
      <c r="J46" s="213"/>
    </row>
    <row r="47" spans="1:10" s="210" customFormat="1" ht="15" customHeight="1">
      <c r="A47" s="220" t="s">
        <v>242</v>
      </c>
      <c r="B47" s="221"/>
      <c r="C47" s="221"/>
      <c r="D47" s="221"/>
      <c r="E47" s="221"/>
      <c r="F47" s="221"/>
      <c r="G47" s="221"/>
      <c r="H47" s="221"/>
      <c r="I47" s="211"/>
      <c r="J47" s="211"/>
    </row>
    <row r="48" spans="1:10" s="210" customFormat="1" ht="15" customHeight="1">
      <c r="A48" s="221"/>
      <c r="B48" s="221"/>
      <c r="C48" s="221"/>
      <c r="D48" s="221"/>
      <c r="E48" s="221"/>
      <c r="F48" s="221"/>
      <c r="G48" s="221"/>
      <c r="H48" s="221"/>
      <c r="I48" s="211"/>
      <c r="J48" s="211"/>
    </row>
    <row r="49" spans="1:10" s="210" customFormat="1" ht="15" customHeight="1">
      <c r="A49" s="221"/>
      <c r="B49" s="221"/>
      <c r="C49" s="221"/>
      <c r="D49" s="221"/>
      <c r="E49" s="221"/>
      <c r="F49" s="221"/>
      <c r="G49" s="221"/>
      <c r="H49" s="221"/>
      <c r="I49" s="211"/>
      <c r="J49" s="211"/>
    </row>
    <row r="50" spans="1:10" ht="12.75">
      <c r="A50" s="221"/>
      <c r="B50" s="221"/>
      <c r="C50" s="221"/>
      <c r="D50" s="221"/>
      <c r="E50" s="221"/>
      <c r="F50" s="221"/>
      <c r="G50" s="221"/>
      <c r="H50" s="221"/>
      <c r="I50" s="213"/>
      <c r="J50" s="213"/>
    </row>
    <row r="51" spans="1:8" ht="12.75">
      <c r="A51" s="221"/>
      <c r="B51" s="221"/>
      <c r="C51" s="221"/>
      <c r="D51" s="221"/>
      <c r="E51" s="221"/>
      <c r="F51" s="221"/>
      <c r="G51" s="221"/>
      <c r="H51" s="221"/>
    </row>
  </sheetData>
  <mergeCells count="9">
    <mergeCell ref="A13:H13"/>
    <mergeCell ref="D12:F12"/>
    <mergeCell ref="D8:G9"/>
    <mergeCell ref="C15:G15"/>
    <mergeCell ref="A47:H51"/>
    <mergeCell ref="B19:D19"/>
    <mergeCell ref="F19:H19"/>
    <mergeCell ref="C17:G17"/>
    <mergeCell ref="A45:H4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workbookViewId="0" topLeftCell="A7">
      <selection activeCell="C11" sqref="C11:H11"/>
    </sheetView>
  </sheetViews>
  <sheetFormatPr defaultColWidth="11.421875" defaultRowHeight="12.75"/>
  <cols>
    <col min="1" max="1" width="5.00390625" style="25" customWidth="1"/>
    <col min="2" max="2" width="12.57421875" style="25" customWidth="1"/>
    <col min="3" max="3" width="11.421875" style="25" customWidth="1"/>
    <col min="4" max="4" width="8.00390625" style="25" customWidth="1"/>
    <col min="5" max="5" width="5.421875" style="25" customWidth="1"/>
    <col min="6" max="6" width="16.7109375" style="25" customWidth="1"/>
    <col min="7" max="7" width="11.421875" style="25" customWidth="1"/>
    <col min="8" max="8" width="17.140625" style="25" bestFit="1" customWidth="1"/>
    <col min="9" max="9" width="11.421875" style="25" customWidth="1"/>
    <col min="10" max="16" width="11.421875" style="42" customWidth="1"/>
    <col min="17" max="16384" width="11.421875" style="25" customWidth="1"/>
  </cols>
  <sheetData>
    <row r="2" spans="1:17" ht="15">
      <c r="A2" s="228"/>
      <c r="B2" s="228"/>
      <c r="C2" s="228"/>
      <c r="D2" s="228"/>
      <c r="E2" s="228"/>
      <c r="F2" s="228"/>
      <c r="G2" s="228"/>
      <c r="H2" s="228"/>
      <c r="I2" s="228"/>
      <c r="J2" s="237"/>
      <c r="K2" s="237"/>
      <c r="L2" s="237"/>
      <c r="M2" s="237"/>
      <c r="N2" s="237"/>
      <c r="O2" s="237"/>
      <c r="P2" s="237"/>
      <c r="Q2" s="237"/>
    </row>
    <row r="3" spans="1:17" s="39" customFormat="1" ht="15">
      <c r="A3" s="238"/>
      <c r="B3" s="238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  <c r="N3" s="239"/>
      <c r="O3" s="239"/>
      <c r="P3" s="239"/>
      <c r="Q3" s="239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40"/>
    </row>
    <row r="6" spans="1:17" ht="12.75">
      <c r="A6" s="240"/>
      <c r="B6" s="240"/>
      <c r="C6" s="240"/>
      <c r="D6" s="240"/>
      <c r="E6" s="240"/>
      <c r="F6" s="240"/>
      <c r="G6" s="240"/>
      <c r="H6" s="240"/>
      <c r="I6" s="240"/>
      <c r="J6" s="43"/>
      <c r="K6" s="43"/>
      <c r="L6" s="43"/>
      <c r="M6" s="43"/>
      <c r="N6" s="43"/>
      <c r="O6" s="43"/>
      <c r="P6" s="43"/>
      <c r="Q6" s="44"/>
    </row>
    <row r="8" spans="2:16" ht="30" customHeight="1">
      <c r="B8" s="45"/>
      <c r="C8" s="230"/>
      <c r="D8" s="230"/>
      <c r="E8" s="230"/>
      <c r="F8" s="230"/>
      <c r="G8" s="230"/>
      <c r="H8" s="230"/>
      <c r="J8" s="46" t="s">
        <v>28</v>
      </c>
      <c r="P8" s="25"/>
    </row>
    <row r="9" spans="2:17" ht="22.5" customHeight="1">
      <c r="B9" s="45"/>
      <c r="C9" s="217" t="str">
        <f>Introduction!D12</f>
        <v>Poussins</v>
      </c>
      <c r="D9" s="217"/>
      <c r="E9" s="217"/>
      <c r="F9" s="217"/>
      <c r="G9" s="217"/>
      <c r="H9" s="217"/>
      <c r="J9" s="228" t="s">
        <v>29</v>
      </c>
      <c r="K9" s="228"/>
      <c r="L9" s="228"/>
      <c r="M9" s="228"/>
      <c r="N9" s="228"/>
      <c r="O9" s="228"/>
      <c r="P9" s="228"/>
      <c r="Q9" s="228"/>
    </row>
    <row r="10" spans="10:17" ht="9.75" customHeight="1">
      <c r="J10" s="228" t="s">
        <v>29</v>
      </c>
      <c r="K10" s="228"/>
      <c r="L10" s="228"/>
      <c r="M10" s="228"/>
      <c r="N10" s="228"/>
      <c r="O10" s="228"/>
      <c r="P10" s="228"/>
      <c r="Q10" s="228"/>
    </row>
    <row r="11" spans="2:17" ht="22.5">
      <c r="B11" s="47" t="s">
        <v>30</v>
      </c>
      <c r="C11" s="229" t="str">
        <f>Introduction!C15</f>
        <v>Lundi 13 Avril 2009
Stade du Wieselstein</v>
      </c>
      <c r="D11" s="229"/>
      <c r="E11" s="229"/>
      <c r="F11" s="229"/>
      <c r="G11" s="229"/>
      <c r="H11" s="229"/>
      <c r="I11" s="48"/>
      <c r="J11" s="228" t="s">
        <v>29</v>
      </c>
      <c r="K11" s="228"/>
      <c r="L11" s="228"/>
      <c r="M11" s="228"/>
      <c r="N11" s="228"/>
      <c r="O11" s="228"/>
      <c r="P11" s="228"/>
      <c r="Q11" s="228"/>
    </row>
    <row r="12" spans="2:17" ht="18.75">
      <c r="B12" s="45"/>
      <c r="C12" s="230"/>
      <c r="D12" s="230"/>
      <c r="E12" s="230"/>
      <c r="I12" s="42"/>
      <c r="J12" s="228" t="s">
        <v>29</v>
      </c>
      <c r="K12" s="228"/>
      <c r="L12" s="228"/>
      <c r="M12" s="228"/>
      <c r="N12" s="228"/>
      <c r="O12" s="228"/>
      <c r="P12" s="228"/>
      <c r="Q12" s="228"/>
    </row>
    <row r="13" spans="2:17" ht="19.5" customHeight="1">
      <c r="B13" s="45" t="s">
        <v>31</v>
      </c>
      <c r="D13" s="236" t="s">
        <v>32</v>
      </c>
      <c r="E13" s="236"/>
      <c r="F13" s="236"/>
      <c r="J13" s="228" t="s">
        <v>29</v>
      </c>
      <c r="K13" s="228"/>
      <c r="L13" s="228"/>
      <c r="M13" s="228"/>
      <c r="N13" s="228"/>
      <c r="O13" s="228"/>
      <c r="P13" s="228"/>
      <c r="Q13" s="228"/>
    </row>
    <row r="14" spans="2:17" ht="19.5" customHeight="1">
      <c r="B14" s="49" t="s">
        <v>33</v>
      </c>
      <c r="C14" s="25" t="s">
        <v>34</v>
      </c>
      <c r="F14" s="25" t="s">
        <v>35</v>
      </c>
      <c r="G14" s="37" t="s">
        <v>36</v>
      </c>
      <c r="H14" s="25" t="s">
        <v>37</v>
      </c>
      <c r="J14" s="228" t="s">
        <v>29</v>
      </c>
      <c r="K14" s="228"/>
      <c r="L14" s="228"/>
      <c r="M14" s="228"/>
      <c r="N14" s="228"/>
      <c r="O14" s="228"/>
      <c r="P14" s="228"/>
      <c r="Q14" s="228"/>
    </row>
    <row r="15" spans="3:17" ht="19.5" customHeight="1">
      <c r="C15" s="25" t="s">
        <v>34</v>
      </c>
      <c r="G15" s="37" t="s">
        <v>36</v>
      </c>
      <c r="H15" s="25" t="s">
        <v>37</v>
      </c>
      <c r="J15" s="228" t="s">
        <v>29</v>
      </c>
      <c r="K15" s="228"/>
      <c r="L15" s="228"/>
      <c r="M15" s="228"/>
      <c r="N15" s="228"/>
      <c r="O15" s="228"/>
      <c r="P15" s="228"/>
      <c r="Q15" s="228"/>
    </row>
    <row r="16" spans="3:17" ht="15">
      <c r="C16" s="25" t="s">
        <v>34</v>
      </c>
      <c r="G16" s="37" t="s">
        <v>36</v>
      </c>
      <c r="H16" s="25" t="s">
        <v>37</v>
      </c>
      <c r="J16" s="228" t="s">
        <v>29</v>
      </c>
      <c r="K16" s="228"/>
      <c r="L16" s="228"/>
      <c r="M16" s="228"/>
      <c r="N16" s="228"/>
      <c r="O16" s="228"/>
      <c r="P16" s="228"/>
      <c r="Q16" s="228"/>
    </row>
    <row r="17" spans="10:17" ht="19.5" customHeight="1">
      <c r="J17" s="228" t="s">
        <v>29</v>
      </c>
      <c r="K17" s="228"/>
      <c r="L17" s="228"/>
      <c r="M17" s="228"/>
      <c r="N17" s="228"/>
      <c r="O17" s="228"/>
      <c r="P17" s="228"/>
      <c r="Q17" s="228"/>
    </row>
    <row r="18" spans="2:17" ht="19.5" customHeight="1">
      <c r="B18" s="49" t="s">
        <v>38</v>
      </c>
      <c r="C18" s="37" t="s">
        <v>39</v>
      </c>
      <c r="D18" s="37"/>
      <c r="E18" s="37"/>
      <c r="F18" s="50" t="s">
        <v>40</v>
      </c>
      <c r="G18" s="37" t="s">
        <v>39</v>
      </c>
      <c r="H18" s="37"/>
      <c r="I18" s="37"/>
      <c r="J18" s="228" t="s">
        <v>29</v>
      </c>
      <c r="K18" s="228"/>
      <c r="L18" s="228"/>
      <c r="M18" s="228"/>
      <c r="N18" s="228"/>
      <c r="O18" s="228"/>
      <c r="P18" s="228"/>
      <c r="Q18" s="228"/>
    </row>
    <row r="19" spans="2:17" ht="15">
      <c r="B19" s="37" t="s">
        <v>41</v>
      </c>
      <c r="C19" s="37" t="s">
        <v>39</v>
      </c>
      <c r="D19" s="37"/>
      <c r="E19" s="37"/>
      <c r="F19" s="50" t="s">
        <v>40</v>
      </c>
      <c r="G19" s="37" t="s">
        <v>39</v>
      </c>
      <c r="H19" s="37"/>
      <c r="I19" s="37"/>
      <c r="J19" s="228" t="s">
        <v>29</v>
      </c>
      <c r="K19" s="228"/>
      <c r="L19" s="228"/>
      <c r="M19" s="228"/>
      <c r="N19" s="228"/>
      <c r="O19" s="228"/>
      <c r="P19" s="228"/>
      <c r="Q19" s="228"/>
    </row>
    <row r="20" spans="10:17" ht="15">
      <c r="J20" s="228" t="s">
        <v>29</v>
      </c>
      <c r="K20" s="228"/>
      <c r="L20" s="228"/>
      <c r="M20" s="228"/>
      <c r="N20" s="228"/>
      <c r="O20" s="228"/>
      <c r="P20" s="228"/>
      <c r="Q20" s="228"/>
    </row>
    <row r="21" spans="1:17" ht="15">
      <c r="A21" s="241" t="s">
        <v>42</v>
      </c>
      <c r="B21" s="241"/>
      <c r="C21" s="37" t="s">
        <v>39</v>
      </c>
      <c r="D21" s="37"/>
      <c r="E21" s="37"/>
      <c r="F21" s="242" t="s">
        <v>42</v>
      </c>
      <c r="G21" s="242"/>
      <c r="H21" s="37" t="s">
        <v>39</v>
      </c>
      <c r="I21" s="37"/>
      <c r="J21" s="228" t="s">
        <v>29</v>
      </c>
      <c r="K21" s="228"/>
      <c r="L21" s="228"/>
      <c r="M21" s="228"/>
      <c r="N21" s="228"/>
      <c r="O21" s="228"/>
      <c r="P21" s="228"/>
      <c r="Q21" s="228"/>
    </row>
    <row r="22" spans="10:17" ht="15">
      <c r="J22" s="228" t="s">
        <v>29</v>
      </c>
      <c r="K22" s="228"/>
      <c r="L22" s="228"/>
      <c r="M22" s="228"/>
      <c r="N22" s="228"/>
      <c r="O22" s="228"/>
      <c r="P22" s="228"/>
      <c r="Q22" s="228"/>
    </row>
    <row r="23" spans="1:9" ht="18.75" thickBot="1">
      <c r="A23" s="243" t="s">
        <v>43</v>
      </c>
      <c r="B23" s="243"/>
      <c r="C23" s="243"/>
      <c r="D23" s="195" t="s">
        <v>29</v>
      </c>
      <c r="E23" s="195"/>
      <c r="F23" s="195"/>
      <c r="G23" s="195"/>
      <c r="H23" s="195"/>
      <c r="I23" s="195"/>
    </row>
    <row r="24" spans="1:16" ht="13.5" customHeight="1" thickBot="1">
      <c r="A24" s="196"/>
      <c r="B24" s="196"/>
      <c r="C24" s="196"/>
      <c r="D24" s="195"/>
      <c r="E24" s="195"/>
      <c r="F24" s="195"/>
      <c r="G24" s="195"/>
      <c r="H24" s="195"/>
      <c r="I24" s="195"/>
      <c r="J24" s="55" t="s">
        <v>44</v>
      </c>
      <c r="N24" s="25" t="s">
        <v>39</v>
      </c>
      <c r="P24" s="55" t="s">
        <v>45</v>
      </c>
    </row>
    <row r="25" spans="1:14" ht="12.75">
      <c r="A25" s="51"/>
      <c r="B25" s="52"/>
      <c r="C25" s="52"/>
      <c r="D25" s="53"/>
      <c r="E25" s="52"/>
      <c r="F25" s="54"/>
      <c r="G25" s="51"/>
      <c r="H25" s="52"/>
      <c r="I25" s="53"/>
      <c r="J25" s="55" t="s">
        <v>49</v>
      </c>
      <c r="L25" s="62" t="s">
        <v>39</v>
      </c>
      <c r="N25" s="55" t="s">
        <v>50</v>
      </c>
    </row>
    <row r="26" spans="1:14" ht="13.5" customHeight="1" thickBot="1">
      <c r="A26" s="56" t="s">
        <v>46</v>
      </c>
      <c r="B26" s="57"/>
      <c r="C26" s="57"/>
      <c r="D26" s="58"/>
      <c r="E26" s="59"/>
      <c r="F26" s="60" t="s">
        <v>47</v>
      </c>
      <c r="G26" s="56" t="s">
        <v>48</v>
      </c>
      <c r="H26" s="57"/>
      <c r="I26" s="61"/>
      <c r="J26" s="55" t="s">
        <v>49</v>
      </c>
      <c r="L26" s="62" t="s">
        <v>39</v>
      </c>
      <c r="N26" s="55" t="s">
        <v>42</v>
      </c>
    </row>
    <row r="27" spans="1:15" ht="15">
      <c r="A27" s="63"/>
      <c r="D27" s="64"/>
      <c r="E27" s="24"/>
      <c r="F27" s="65"/>
      <c r="G27" s="63"/>
      <c r="H27" s="42"/>
      <c r="I27" s="64"/>
      <c r="N27" s="71"/>
      <c r="O27" s="71"/>
    </row>
    <row r="28" spans="1:17" ht="15">
      <c r="A28" s="66"/>
      <c r="B28" s="67"/>
      <c r="C28" s="67"/>
      <c r="D28" s="68"/>
      <c r="E28" s="69">
        <v>1</v>
      </c>
      <c r="F28" s="70"/>
      <c r="G28" s="66"/>
      <c r="H28" s="67"/>
      <c r="I28" s="68"/>
      <c r="J28" s="244" t="s">
        <v>51</v>
      </c>
      <c r="K28" s="245"/>
      <c r="L28" s="245"/>
      <c r="M28" s="245"/>
      <c r="N28" s="245"/>
      <c r="O28" s="245"/>
      <c r="P28" s="245"/>
      <c r="Q28" s="245"/>
    </row>
    <row r="29" spans="1:10" ht="15">
      <c r="A29" s="63"/>
      <c r="D29" s="64"/>
      <c r="E29" s="24" t="s">
        <v>35</v>
      </c>
      <c r="F29" s="65"/>
      <c r="G29" s="63"/>
      <c r="H29" s="42"/>
      <c r="I29" s="64"/>
      <c r="J29" s="55" t="s">
        <v>52</v>
      </c>
    </row>
    <row r="30" spans="1:10" ht="15">
      <c r="A30" s="66"/>
      <c r="B30" s="67"/>
      <c r="C30" s="67"/>
      <c r="D30" s="68"/>
      <c r="E30" s="69">
        <v>2</v>
      </c>
      <c r="F30" s="70"/>
      <c r="G30" s="66"/>
      <c r="H30" s="67"/>
      <c r="I30" s="68"/>
      <c r="J30" s="55" t="s">
        <v>53</v>
      </c>
    </row>
    <row r="31" spans="1:10" ht="18">
      <c r="A31" s="63"/>
      <c r="B31" s="42"/>
      <c r="C31" s="42"/>
      <c r="D31" s="64"/>
      <c r="E31" s="38" t="s">
        <v>35</v>
      </c>
      <c r="F31" s="65"/>
      <c r="G31" s="63"/>
      <c r="H31" s="42"/>
      <c r="I31" s="64"/>
      <c r="J31" s="55" t="s">
        <v>54</v>
      </c>
    </row>
    <row r="32" spans="1:9" ht="15">
      <c r="A32" s="66"/>
      <c r="B32" s="67"/>
      <c r="C32" s="67"/>
      <c r="D32" s="68"/>
      <c r="E32" s="69">
        <v>3</v>
      </c>
      <c r="F32" s="70"/>
      <c r="G32" s="66"/>
      <c r="H32" s="67"/>
      <c r="I32" s="68"/>
    </row>
    <row r="33" spans="1:17" ht="15">
      <c r="A33" s="63"/>
      <c r="D33" s="64"/>
      <c r="E33" s="24" t="s">
        <v>35</v>
      </c>
      <c r="F33" s="65"/>
      <c r="G33" s="63"/>
      <c r="H33" s="42"/>
      <c r="I33" s="64"/>
      <c r="J33" s="246" t="s">
        <v>55</v>
      </c>
      <c r="K33" s="247"/>
      <c r="L33" s="247"/>
      <c r="M33" s="247"/>
      <c r="N33" s="247"/>
      <c r="O33" s="247"/>
      <c r="P33" s="247"/>
      <c r="Q33" s="247"/>
    </row>
    <row r="34" spans="1:17" ht="24.75" customHeight="1">
      <c r="A34" s="66"/>
      <c r="B34" s="67"/>
      <c r="C34" s="67"/>
      <c r="D34" s="68"/>
      <c r="E34" s="69">
        <v>4</v>
      </c>
      <c r="F34" s="70"/>
      <c r="G34" s="66"/>
      <c r="H34" s="67"/>
      <c r="I34" s="68"/>
      <c r="J34" s="251" t="s">
        <v>56</v>
      </c>
      <c r="K34" s="252"/>
      <c r="L34" s="252"/>
      <c r="M34" s="252"/>
      <c r="N34" s="252"/>
      <c r="O34" s="252"/>
      <c r="P34" s="252"/>
      <c r="Q34" s="252"/>
    </row>
    <row r="35" spans="1:17" ht="15">
      <c r="A35" s="63"/>
      <c r="D35" s="64"/>
      <c r="E35" s="24"/>
      <c r="F35" s="65"/>
      <c r="G35" s="63"/>
      <c r="H35" s="42"/>
      <c r="I35" s="64"/>
      <c r="J35" s="251"/>
      <c r="K35" s="252"/>
      <c r="L35" s="252"/>
      <c r="M35" s="252"/>
      <c r="N35" s="252"/>
      <c r="O35" s="252"/>
      <c r="P35" s="252"/>
      <c r="Q35" s="252"/>
    </row>
    <row r="36" spans="1:17" ht="15">
      <c r="A36" s="66"/>
      <c r="B36" s="67"/>
      <c r="C36" s="67"/>
      <c r="D36" s="68"/>
      <c r="E36" s="69">
        <v>5</v>
      </c>
      <c r="F36" s="70"/>
      <c r="G36" s="66"/>
      <c r="H36" s="67"/>
      <c r="I36" s="68"/>
      <c r="J36" s="251"/>
      <c r="K36" s="252"/>
      <c r="L36" s="252"/>
      <c r="M36" s="252"/>
      <c r="N36" s="252"/>
      <c r="O36" s="252"/>
      <c r="P36" s="252"/>
      <c r="Q36" s="252"/>
    </row>
    <row r="37" spans="1:10" ht="15">
      <c r="A37" s="63"/>
      <c r="D37" s="64"/>
      <c r="E37" s="24"/>
      <c r="F37" s="65"/>
      <c r="G37" s="63"/>
      <c r="H37" s="42"/>
      <c r="I37" s="64"/>
      <c r="J37" s="55"/>
    </row>
    <row r="38" spans="1:17" ht="15">
      <c r="A38" s="66"/>
      <c r="B38" s="67"/>
      <c r="C38" s="67"/>
      <c r="D38" s="68"/>
      <c r="E38" s="69">
        <v>6</v>
      </c>
      <c r="F38" s="70"/>
      <c r="G38" s="66"/>
      <c r="H38" s="67"/>
      <c r="I38" s="68"/>
      <c r="J38" s="253"/>
      <c r="K38" s="216"/>
      <c r="L38" s="216"/>
      <c r="M38" s="216"/>
      <c r="N38" s="216"/>
      <c r="O38" s="216"/>
      <c r="P38" s="216"/>
      <c r="Q38" s="216"/>
    </row>
    <row r="39" spans="1:17" ht="15">
      <c r="A39" s="63"/>
      <c r="D39" s="64"/>
      <c r="E39" s="24"/>
      <c r="F39" s="65"/>
      <c r="G39" s="63"/>
      <c r="H39" s="42"/>
      <c r="I39" s="64"/>
      <c r="J39" s="253"/>
      <c r="K39" s="216"/>
      <c r="L39" s="216"/>
      <c r="M39" s="216"/>
      <c r="N39" s="216"/>
      <c r="O39" s="216"/>
      <c r="P39" s="216"/>
      <c r="Q39" s="216"/>
    </row>
    <row r="40" spans="1:17" ht="15">
      <c r="A40" s="66"/>
      <c r="B40" s="67"/>
      <c r="C40" s="67"/>
      <c r="D40" s="68"/>
      <c r="E40" s="69">
        <v>7</v>
      </c>
      <c r="F40" s="70"/>
      <c r="G40" s="66"/>
      <c r="H40" s="67"/>
      <c r="I40" s="68"/>
      <c r="J40" s="253"/>
      <c r="K40" s="216"/>
      <c r="L40" s="216"/>
      <c r="M40" s="216"/>
      <c r="N40" s="216"/>
      <c r="O40" s="216"/>
      <c r="P40" s="216"/>
      <c r="Q40" s="216"/>
    </row>
    <row r="41" spans="1:17" ht="15">
      <c r="A41" s="63"/>
      <c r="D41" s="64"/>
      <c r="E41" s="24"/>
      <c r="F41" s="65"/>
      <c r="G41" s="63"/>
      <c r="H41" s="42"/>
      <c r="I41" s="64"/>
      <c r="J41" s="248"/>
      <c r="K41" s="249"/>
      <c r="L41" s="249"/>
      <c r="M41" s="249"/>
      <c r="N41" s="250"/>
      <c r="O41" s="250"/>
      <c r="P41" s="250"/>
      <c r="Q41" s="250"/>
    </row>
    <row r="42" spans="1:17" ht="15">
      <c r="A42" s="63"/>
      <c r="B42" s="42"/>
      <c r="C42" s="42"/>
      <c r="D42" s="64"/>
      <c r="E42" s="38">
        <v>8</v>
      </c>
      <c r="F42" s="65"/>
      <c r="G42" s="63"/>
      <c r="H42" s="42"/>
      <c r="I42" s="64"/>
      <c r="J42" s="231"/>
      <c r="K42" s="231"/>
      <c r="L42" s="231"/>
      <c r="M42" s="231"/>
      <c r="N42" s="231"/>
      <c r="O42" s="231"/>
      <c r="P42" s="231"/>
      <c r="Q42" s="231"/>
    </row>
    <row r="43" spans="1:9" ht="15">
      <c r="A43" s="188"/>
      <c r="B43" s="189"/>
      <c r="C43" s="189"/>
      <c r="D43" s="190"/>
      <c r="E43" s="191"/>
      <c r="F43" s="192"/>
      <c r="G43" s="188"/>
      <c r="H43" s="189"/>
      <c r="I43" s="190"/>
    </row>
    <row r="44" spans="1:17" ht="15">
      <c r="A44" s="63"/>
      <c r="B44" s="42"/>
      <c r="C44" s="42"/>
      <c r="D44" s="64"/>
      <c r="E44" s="38">
        <v>9</v>
      </c>
      <c r="F44" s="65"/>
      <c r="G44" s="63"/>
      <c r="H44" s="42"/>
      <c r="I44" s="64"/>
      <c r="J44" s="231"/>
      <c r="K44" s="231"/>
      <c r="L44" s="231"/>
      <c r="M44" s="231"/>
      <c r="N44" s="231"/>
      <c r="O44" s="231"/>
      <c r="P44" s="231"/>
      <c r="Q44" s="231"/>
    </row>
    <row r="45" spans="1:9" ht="15">
      <c r="A45" s="188"/>
      <c r="B45" s="189"/>
      <c r="C45" s="189"/>
      <c r="D45" s="190"/>
      <c r="E45" s="191"/>
      <c r="F45" s="192"/>
      <c r="G45" s="188"/>
      <c r="H45" s="189"/>
      <c r="I45" s="190"/>
    </row>
    <row r="46" spans="1:9" ht="15.75" thickBot="1">
      <c r="A46" s="72"/>
      <c r="B46" s="59"/>
      <c r="C46" s="59"/>
      <c r="D46" s="73"/>
      <c r="E46" s="74">
        <v>10</v>
      </c>
      <c r="F46" s="75"/>
      <c r="G46" s="72"/>
      <c r="H46" s="59"/>
      <c r="I46" s="73"/>
    </row>
    <row r="47" spans="1:9" ht="13.5" thickBo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2.75">
      <c r="A48" s="51"/>
      <c r="B48" s="52"/>
      <c r="C48" s="52"/>
      <c r="D48" s="52"/>
      <c r="E48" s="232" t="s">
        <v>57</v>
      </c>
      <c r="F48" s="233"/>
      <c r="G48" s="193"/>
      <c r="H48" s="193"/>
      <c r="I48" s="194"/>
    </row>
    <row r="49" spans="1:9" ht="12.75">
      <c r="A49" s="76" t="s">
        <v>58</v>
      </c>
      <c r="B49" s="77"/>
      <c r="C49" s="77"/>
      <c r="D49" s="77"/>
      <c r="E49" s="234" t="s">
        <v>59</v>
      </c>
      <c r="F49" s="235"/>
      <c r="G49" s="42"/>
      <c r="H49" s="42"/>
      <c r="I49" s="64"/>
    </row>
    <row r="50" spans="1:9" ht="12.75">
      <c r="A50" s="63"/>
      <c r="B50" s="42"/>
      <c r="C50" s="42"/>
      <c r="D50" s="42"/>
      <c r="E50" s="63"/>
      <c r="F50" s="42"/>
      <c r="G50" s="42"/>
      <c r="H50" s="42"/>
      <c r="I50" s="64"/>
    </row>
    <row r="51" spans="1:9" ht="13.5" thickBot="1">
      <c r="A51" s="72"/>
      <c r="B51" s="59"/>
      <c r="C51" s="59"/>
      <c r="D51" s="59"/>
      <c r="E51" s="72"/>
      <c r="F51" s="59"/>
      <c r="G51" s="59"/>
      <c r="H51" s="59"/>
      <c r="I51" s="73"/>
    </row>
  </sheetData>
  <mergeCells count="39">
    <mergeCell ref="J41:M41"/>
    <mergeCell ref="N41:Q41"/>
    <mergeCell ref="J42:Q42"/>
    <mergeCell ref="J34:Q36"/>
    <mergeCell ref="J38:Q38"/>
    <mergeCell ref="J39:Q39"/>
    <mergeCell ref="J40:Q40"/>
    <mergeCell ref="J22:Q22"/>
    <mergeCell ref="A23:C23"/>
    <mergeCell ref="J28:Q28"/>
    <mergeCell ref="J33:Q33"/>
    <mergeCell ref="J19:Q19"/>
    <mergeCell ref="J20:Q20"/>
    <mergeCell ref="A21:B21"/>
    <mergeCell ref="F21:G21"/>
    <mergeCell ref="J21:Q21"/>
    <mergeCell ref="A6:I6"/>
    <mergeCell ref="C8:H8"/>
    <mergeCell ref="C9:H9"/>
    <mergeCell ref="J10:Q10"/>
    <mergeCell ref="J9:Q9"/>
    <mergeCell ref="A2:I2"/>
    <mergeCell ref="J2:Q2"/>
    <mergeCell ref="A3:I3"/>
    <mergeCell ref="J3:Q3"/>
    <mergeCell ref="J44:Q44"/>
    <mergeCell ref="E48:F48"/>
    <mergeCell ref="E49:F49"/>
    <mergeCell ref="J13:Q13"/>
    <mergeCell ref="D13:F13"/>
    <mergeCell ref="J14:Q14"/>
    <mergeCell ref="J15:Q15"/>
    <mergeCell ref="J16:Q16"/>
    <mergeCell ref="J17:Q17"/>
    <mergeCell ref="J18:Q18"/>
    <mergeCell ref="J11:Q11"/>
    <mergeCell ref="C11:H11"/>
    <mergeCell ref="J12:Q12"/>
    <mergeCell ref="C12:E12"/>
  </mergeCells>
  <printOptions horizontalCentered="1"/>
  <pageMargins left="0.3937007874015748" right="0.3937007874015748" top="0.1968503937007874" bottom="0.1968503937007874" header="0" footer="0"/>
  <pageSetup fitToWidth="2" fitToHeight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83"/>
  <sheetViews>
    <sheetView tabSelected="1" zoomScale="65" zoomScaleNormal="65" workbookViewId="0" topLeftCell="A1">
      <selection activeCell="M26" sqref="M26"/>
    </sheetView>
  </sheetViews>
  <sheetFormatPr defaultColWidth="11.421875" defaultRowHeight="12.75"/>
  <cols>
    <col min="1" max="1" width="2.7109375" style="1" customWidth="1"/>
    <col min="2" max="2" width="6.7109375" style="1" customWidth="1"/>
    <col min="3" max="3" width="25.7109375" style="1" customWidth="1"/>
    <col min="4" max="4" width="2.7109375" style="1" customWidth="1"/>
    <col min="5" max="5" width="25.7109375" style="1" customWidth="1"/>
    <col min="6" max="6" width="2.7109375" style="1" customWidth="1"/>
    <col min="7" max="7" width="2.7109375" style="2" customWidth="1"/>
    <col min="8" max="8" width="2.7109375" style="1" customWidth="1"/>
    <col min="9" max="9" width="3.7109375" style="1" customWidth="1"/>
    <col min="10" max="10" width="4.57421875" style="1" customWidth="1"/>
    <col min="11" max="11" width="6.7109375" style="1" customWidth="1"/>
    <col min="12" max="12" width="25.7109375" style="1" customWidth="1"/>
    <col min="13" max="13" width="2.7109375" style="1" customWidth="1"/>
    <col min="14" max="14" width="25.7109375" style="1" customWidth="1"/>
    <col min="15" max="15" width="2.7109375" style="1" customWidth="1"/>
    <col min="16" max="16" width="2.7109375" style="2" customWidth="1"/>
    <col min="17" max="17" width="2.7109375" style="1" customWidth="1"/>
    <col min="18" max="18" width="3.7109375" style="1" customWidth="1"/>
    <col min="19" max="16384" width="11.421875" style="1" customWidth="1"/>
  </cols>
  <sheetData>
    <row r="2" ht="37.5" customHeight="1"/>
    <row r="3" ht="37.5" customHeight="1"/>
    <row r="4" spans="1:16" s="22" customFormat="1" ht="18" customHeight="1">
      <c r="A4" s="254" t="s">
        <v>240</v>
      </c>
      <c r="B4" s="254"/>
      <c r="C4" s="254"/>
      <c r="D4" s="254"/>
      <c r="E4" s="200"/>
      <c r="F4" s="200"/>
      <c r="G4" s="200"/>
      <c r="L4" s="168"/>
      <c r="M4" s="168"/>
      <c r="N4" s="168"/>
      <c r="P4" s="23"/>
    </row>
    <row r="5" spans="1:16" s="22" customFormat="1" ht="18" customHeight="1">
      <c r="A5" s="258" t="s">
        <v>236</v>
      </c>
      <c r="B5" s="258"/>
      <c r="C5" s="258"/>
      <c r="D5" s="258"/>
      <c r="E5" s="168"/>
      <c r="F5" s="168"/>
      <c r="G5" s="168"/>
      <c r="L5" s="168"/>
      <c r="M5" s="168"/>
      <c r="N5" s="168"/>
      <c r="P5" s="23"/>
    </row>
    <row r="6" spans="5:13" ht="7.5" customHeight="1">
      <c r="E6" s="2"/>
      <c r="F6" s="2"/>
      <c r="H6" s="2"/>
      <c r="I6" s="2"/>
      <c r="J6" s="2"/>
      <c r="K6" s="2"/>
      <c r="L6" s="2"/>
      <c r="M6" s="2"/>
    </row>
    <row r="7" spans="3:15" ht="19.5" customHeight="1">
      <c r="C7" s="18" t="s">
        <v>4</v>
      </c>
      <c r="D7" s="18"/>
      <c r="E7" s="2"/>
      <c r="F7" s="2"/>
      <c r="H7" s="2"/>
      <c r="I7" s="2"/>
      <c r="J7" s="2"/>
      <c r="M7" s="2"/>
      <c r="N7" s="19" t="s">
        <v>15</v>
      </c>
      <c r="O7" s="19"/>
    </row>
    <row r="8" spans="3:16" s="3" customFormat="1" ht="7.5" customHeight="1">
      <c r="C8" s="4"/>
      <c r="D8" s="4"/>
      <c r="E8" s="5"/>
      <c r="F8" s="5"/>
      <c r="G8" s="5"/>
      <c r="H8" s="5"/>
      <c r="I8" s="5"/>
      <c r="J8" s="5"/>
      <c r="M8" s="5"/>
      <c r="N8" s="6"/>
      <c r="O8" s="6"/>
      <c r="P8" s="5"/>
    </row>
    <row r="9" spans="3:14" ht="12.75">
      <c r="C9" s="2" t="str">
        <f>Introduction!B22</f>
        <v>E.S.Petite-Rosselle</v>
      </c>
      <c r="N9" s="2" t="str">
        <f>Introduction!D22</f>
        <v>E.N Saint-Avold 1</v>
      </c>
    </row>
    <row r="10" spans="3:14" ht="12.75">
      <c r="C10" s="2" t="str">
        <f>Introduction!B23</f>
        <v>U.S.Forbach 3</v>
      </c>
      <c r="N10" s="2" t="str">
        <f>Introduction!D23</f>
        <v>F.C.Rosbruck</v>
      </c>
    </row>
    <row r="11" spans="3:14" ht="12.75">
      <c r="C11" s="2" t="str">
        <f>Introduction!B24</f>
        <v>S.S.E.P. Hombourg-Haut</v>
      </c>
      <c r="N11" s="2" t="str">
        <f>Introduction!D24</f>
        <v>C.S.Stiring-Wendel 1</v>
      </c>
    </row>
    <row r="12" spans="3:14" ht="12.75">
      <c r="C12" s="2" t="str">
        <f>Introduction!B25</f>
        <v>S.G.Forbach-Marienau 1</v>
      </c>
      <c r="N12" s="2" t="str">
        <f>Introduction!D25</f>
        <v>Flétrange Sports A. 1</v>
      </c>
    </row>
    <row r="13" spans="3:14" ht="12.75">
      <c r="C13" s="2" t="str">
        <f>Introduction!B26</f>
        <v>Fletrange Sports A. 2</v>
      </c>
      <c r="N13" s="2" t="str">
        <f>Introduction!D26</f>
        <v>U.S.Behren</v>
      </c>
    </row>
    <row r="14" spans="3:14" ht="12.75">
      <c r="C14" s="2" t="str">
        <f>Introduction!B27</f>
        <v>E.N.Saint-Avold 2</v>
      </c>
      <c r="N14" s="2" t="str">
        <f>Introduction!D28</f>
        <v>S.G.Forbach-Marienau 2</v>
      </c>
    </row>
    <row r="15" spans="3:14" ht="12.75">
      <c r="C15" s="2" t="str">
        <f>Introduction!B28</f>
        <v>C.S.Stiring 2</v>
      </c>
      <c r="N15" s="2" t="str">
        <f>Introduction!D27</f>
        <v>F.C.Hochwald 2</v>
      </c>
    </row>
    <row r="16" spans="3:14" ht="12.75">
      <c r="C16" s="2" t="str">
        <f>Introduction!B29</f>
        <v>F.C. Hochwald 1</v>
      </c>
      <c r="N16" s="2" t="str">
        <f>Introduction!D29</f>
        <v>F.V. Püttlingen</v>
      </c>
    </row>
    <row r="18" spans="1:17" ht="12.75">
      <c r="A18" s="3"/>
      <c r="B18" s="3" t="s">
        <v>167</v>
      </c>
      <c r="C18" s="197" t="str">
        <f>C9</f>
        <v>E.S.Petite-Rosselle</v>
      </c>
      <c r="D18" s="5" t="s">
        <v>10</v>
      </c>
      <c r="E18" s="3" t="str">
        <f>C10</f>
        <v>U.S.Forbach 3</v>
      </c>
      <c r="F18" s="183"/>
      <c r="G18" s="184" t="s">
        <v>10</v>
      </c>
      <c r="H18" s="185"/>
      <c r="I18" s="186"/>
      <c r="J18" s="3"/>
      <c r="K18" s="3"/>
      <c r="L18" s="3"/>
      <c r="M18" s="3"/>
      <c r="N18" s="3"/>
      <c r="O18" s="3"/>
      <c r="P18" s="5"/>
      <c r="Q18" s="3"/>
    </row>
    <row r="19" spans="1:17" ht="12.75">
      <c r="A19" s="3"/>
      <c r="B19" s="3" t="s">
        <v>177</v>
      </c>
      <c r="C19" s="197" t="str">
        <f>C11</f>
        <v>S.S.E.P. Hombourg-Haut</v>
      </c>
      <c r="D19" s="5" t="s">
        <v>10</v>
      </c>
      <c r="E19" s="3" t="str">
        <f>C12</f>
        <v>S.G.Forbach-Marienau 1</v>
      </c>
      <c r="F19" s="183"/>
      <c r="G19" s="184" t="s">
        <v>10</v>
      </c>
      <c r="H19" s="185"/>
      <c r="I19" s="186"/>
      <c r="J19" s="3"/>
      <c r="K19" s="3"/>
      <c r="L19" s="3"/>
      <c r="M19" s="3"/>
      <c r="N19" s="3"/>
      <c r="O19" s="3"/>
      <c r="P19" s="5"/>
      <c r="Q19" s="3"/>
    </row>
    <row r="20" spans="1:17" ht="12.75">
      <c r="A20" s="3"/>
      <c r="B20" s="3" t="s">
        <v>178</v>
      </c>
      <c r="C20" s="197" t="str">
        <f>C13</f>
        <v>Fletrange Sports A. 2</v>
      </c>
      <c r="D20" s="5" t="s">
        <v>10</v>
      </c>
      <c r="E20" s="3" t="str">
        <f>C14</f>
        <v>E.N.Saint-Avold 2</v>
      </c>
      <c r="F20" s="183"/>
      <c r="G20" s="184" t="s">
        <v>10</v>
      </c>
      <c r="H20" s="185"/>
      <c r="I20" s="186"/>
      <c r="J20" s="3"/>
      <c r="K20" s="3"/>
      <c r="L20" s="3"/>
      <c r="M20" s="3"/>
      <c r="N20" s="3"/>
      <c r="O20" s="3"/>
      <c r="P20" s="5"/>
      <c r="Q20" s="3"/>
    </row>
    <row r="21" spans="1:17" ht="12.75">
      <c r="A21" s="3"/>
      <c r="B21" s="3" t="s">
        <v>179</v>
      </c>
      <c r="C21" s="197" t="str">
        <f>C15</f>
        <v>C.S.Stiring 2</v>
      </c>
      <c r="D21" s="5" t="s">
        <v>10</v>
      </c>
      <c r="E21" s="3" t="str">
        <f>C16</f>
        <v>F.C. Hochwald 1</v>
      </c>
      <c r="F21" s="183"/>
      <c r="G21" s="184" t="s">
        <v>10</v>
      </c>
      <c r="H21" s="185"/>
      <c r="I21" s="186"/>
      <c r="J21" s="3"/>
      <c r="K21" s="3"/>
      <c r="L21" s="3"/>
      <c r="M21" s="3"/>
      <c r="N21" s="3"/>
      <c r="O21" s="3"/>
      <c r="P21" s="5"/>
      <c r="Q21" s="3"/>
    </row>
    <row r="22" spans="1:17" ht="12.75">
      <c r="A22" s="3"/>
      <c r="B22" s="187" t="s">
        <v>180</v>
      </c>
      <c r="C22" s="197"/>
      <c r="D22" s="5"/>
      <c r="E22" s="3"/>
      <c r="F22" s="3"/>
      <c r="G22" s="5"/>
      <c r="H22" s="3"/>
      <c r="I22" s="3"/>
      <c r="J22" s="3"/>
      <c r="K22" s="3" t="str">
        <f aca="true" t="shared" si="0" ref="K22:K73">B22</f>
        <v>11h28</v>
      </c>
      <c r="L22" s="197" t="str">
        <f>N9</f>
        <v>E.N Saint-Avold 1</v>
      </c>
      <c r="M22" s="5" t="s">
        <v>10</v>
      </c>
      <c r="N22" s="3" t="str">
        <f>N10</f>
        <v>F.C.Rosbruck</v>
      </c>
      <c r="O22" s="183"/>
      <c r="P22" s="184" t="s">
        <v>10</v>
      </c>
      <c r="Q22" s="185"/>
    </row>
    <row r="23" spans="1:17" ht="12.75">
      <c r="A23" s="3"/>
      <c r="B23" s="187" t="s">
        <v>181</v>
      </c>
      <c r="C23" s="197"/>
      <c r="D23" s="5"/>
      <c r="E23" s="3"/>
      <c r="F23" s="3"/>
      <c r="G23" s="5"/>
      <c r="H23" s="3"/>
      <c r="I23" s="3"/>
      <c r="J23" s="3"/>
      <c r="K23" s="3" t="str">
        <f t="shared" si="0"/>
        <v>11h35</v>
      </c>
      <c r="L23" s="197" t="str">
        <f>N11</f>
        <v>C.S.Stiring-Wendel 1</v>
      </c>
      <c r="M23" s="5" t="s">
        <v>10</v>
      </c>
      <c r="N23" s="3" t="str">
        <f>N12</f>
        <v>Flétrange Sports A. 1</v>
      </c>
      <c r="O23" s="183"/>
      <c r="P23" s="184" t="s">
        <v>10</v>
      </c>
      <c r="Q23" s="185"/>
    </row>
    <row r="24" spans="1:17" ht="12.75">
      <c r="A24" s="3"/>
      <c r="B24" s="187" t="s">
        <v>182</v>
      </c>
      <c r="C24" s="197"/>
      <c r="D24" s="5"/>
      <c r="E24" s="3"/>
      <c r="F24" s="3"/>
      <c r="G24" s="5"/>
      <c r="H24" s="3"/>
      <c r="I24" s="3"/>
      <c r="J24" s="3"/>
      <c r="K24" s="3" t="str">
        <f t="shared" si="0"/>
        <v>11h42</v>
      </c>
      <c r="L24" s="197" t="str">
        <f>N13</f>
        <v>U.S.Behren</v>
      </c>
      <c r="M24" s="5" t="s">
        <v>10</v>
      </c>
      <c r="N24" s="3" t="str">
        <f>N14</f>
        <v>S.G.Forbach-Marienau 2</v>
      </c>
      <c r="O24" s="183"/>
      <c r="P24" s="184" t="s">
        <v>10</v>
      </c>
      <c r="Q24" s="185"/>
    </row>
    <row r="25" spans="1:17" ht="12.75">
      <c r="A25" s="3"/>
      <c r="B25" s="187" t="s">
        <v>183</v>
      </c>
      <c r="C25" s="197"/>
      <c r="D25" s="5"/>
      <c r="E25" s="3"/>
      <c r="F25" s="3"/>
      <c r="G25" s="5"/>
      <c r="H25" s="3"/>
      <c r="I25" s="3"/>
      <c r="J25" s="3"/>
      <c r="K25" s="3" t="str">
        <f t="shared" si="0"/>
        <v>11h49</v>
      </c>
      <c r="L25" s="197" t="str">
        <f>N15</f>
        <v>F.C.Hochwald 2</v>
      </c>
      <c r="M25" s="5" t="s">
        <v>10</v>
      </c>
      <c r="N25" s="3" t="str">
        <f>N16</f>
        <v>F.V. Püttlingen</v>
      </c>
      <c r="O25" s="183"/>
      <c r="P25" s="184" t="s">
        <v>10</v>
      </c>
      <c r="Q25" s="185"/>
    </row>
    <row r="26" spans="1:17" ht="12.75">
      <c r="A26" s="3"/>
      <c r="B26" s="3" t="s">
        <v>168</v>
      </c>
      <c r="C26" s="197" t="str">
        <f>C9</f>
        <v>E.S.Petite-Rosselle</v>
      </c>
      <c r="D26" s="5" t="s">
        <v>10</v>
      </c>
      <c r="E26" s="3" t="str">
        <f>C11</f>
        <v>S.S.E.P. Hombourg-Haut</v>
      </c>
      <c r="F26" s="183"/>
      <c r="G26" s="184" t="s">
        <v>10</v>
      </c>
      <c r="H26" s="185"/>
      <c r="I26" s="186"/>
      <c r="J26" s="3"/>
      <c r="K26" s="3"/>
      <c r="L26" s="197"/>
      <c r="M26" s="5"/>
      <c r="N26" s="3"/>
      <c r="O26" s="3"/>
      <c r="P26" s="5"/>
      <c r="Q26" s="3"/>
    </row>
    <row r="27" spans="1:17" ht="12.75">
      <c r="A27" s="3"/>
      <c r="B27" s="3" t="s">
        <v>184</v>
      </c>
      <c r="C27" s="197" t="str">
        <f>C10</f>
        <v>U.S.Forbach 3</v>
      </c>
      <c r="D27" s="5" t="s">
        <v>10</v>
      </c>
      <c r="E27" s="3" t="str">
        <f>C12</f>
        <v>S.G.Forbach-Marienau 1</v>
      </c>
      <c r="F27" s="183"/>
      <c r="G27" s="184" t="s">
        <v>10</v>
      </c>
      <c r="H27" s="185"/>
      <c r="I27" s="186"/>
      <c r="J27" s="3"/>
      <c r="K27" s="3"/>
      <c r="L27" s="197"/>
      <c r="M27" s="5"/>
      <c r="N27" s="3"/>
      <c r="O27" s="3"/>
      <c r="P27" s="5"/>
      <c r="Q27" s="3"/>
    </row>
    <row r="28" spans="1:17" ht="12.75">
      <c r="A28" s="3"/>
      <c r="B28" s="3" t="s">
        <v>185</v>
      </c>
      <c r="C28" s="197" t="str">
        <f>C13</f>
        <v>Fletrange Sports A. 2</v>
      </c>
      <c r="D28" s="5" t="s">
        <v>10</v>
      </c>
      <c r="E28" s="3" t="str">
        <f>C15</f>
        <v>C.S.Stiring 2</v>
      </c>
      <c r="F28" s="183"/>
      <c r="G28" s="184" t="s">
        <v>10</v>
      </c>
      <c r="H28" s="185"/>
      <c r="I28" s="186"/>
      <c r="J28" s="3"/>
      <c r="K28" s="3"/>
      <c r="L28" s="197"/>
      <c r="M28" s="5"/>
      <c r="N28" s="3"/>
      <c r="O28" s="3"/>
      <c r="P28" s="5"/>
      <c r="Q28" s="3"/>
    </row>
    <row r="29" spans="1:17" ht="12.75">
      <c r="A29" s="3"/>
      <c r="B29" s="3" t="s">
        <v>186</v>
      </c>
      <c r="C29" s="197" t="str">
        <f>C14</f>
        <v>E.N.Saint-Avold 2</v>
      </c>
      <c r="D29" s="5" t="s">
        <v>10</v>
      </c>
      <c r="E29" s="3" t="str">
        <f>C16</f>
        <v>F.C. Hochwald 1</v>
      </c>
      <c r="F29" s="183"/>
      <c r="G29" s="184" t="s">
        <v>10</v>
      </c>
      <c r="H29" s="185"/>
      <c r="I29" s="186"/>
      <c r="J29" s="3"/>
      <c r="K29" s="3"/>
      <c r="L29" s="197"/>
      <c r="M29" s="5"/>
      <c r="N29" s="3"/>
      <c r="O29" s="3"/>
      <c r="P29" s="5"/>
      <c r="Q29" s="3"/>
    </row>
    <row r="30" spans="1:17" ht="12.75">
      <c r="A30" s="3"/>
      <c r="B30" s="187" t="s">
        <v>187</v>
      </c>
      <c r="C30" s="197"/>
      <c r="D30" s="5"/>
      <c r="E30" s="3"/>
      <c r="F30" s="3"/>
      <c r="G30" s="5"/>
      <c r="H30" s="3"/>
      <c r="I30" s="3"/>
      <c r="J30" s="3"/>
      <c r="K30" s="3" t="str">
        <f t="shared" si="0"/>
        <v>12h24</v>
      </c>
      <c r="L30" s="197" t="str">
        <f>N9</f>
        <v>E.N Saint-Avold 1</v>
      </c>
      <c r="M30" s="5" t="s">
        <v>10</v>
      </c>
      <c r="N30" s="3" t="str">
        <f>N11</f>
        <v>C.S.Stiring-Wendel 1</v>
      </c>
      <c r="O30" s="183"/>
      <c r="P30" s="184" t="s">
        <v>10</v>
      </c>
      <c r="Q30" s="185"/>
    </row>
    <row r="31" spans="1:17" ht="12.75">
      <c r="A31" s="3"/>
      <c r="B31" s="187" t="s">
        <v>101</v>
      </c>
      <c r="C31" s="197"/>
      <c r="D31" s="5"/>
      <c r="E31" s="3"/>
      <c r="F31" s="3"/>
      <c r="G31" s="5"/>
      <c r="H31" s="3"/>
      <c r="I31" s="3"/>
      <c r="J31" s="3"/>
      <c r="K31" s="3" t="str">
        <f t="shared" si="0"/>
        <v>12h31</v>
      </c>
      <c r="L31" s="197" t="str">
        <f>N10</f>
        <v>F.C.Rosbruck</v>
      </c>
      <c r="M31" s="5" t="s">
        <v>10</v>
      </c>
      <c r="N31" s="3" t="str">
        <f>N12</f>
        <v>Flétrange Sports A. 1</v>
      </c>
      <c r="O31" s="183"/>
      <c r="P31" s="184" t="s">
        <v>10</v>
      </c>
      <c r="Q31" s="185"/>
    </row>
    <row r="32" spans="1:17" ht="12.75">
      <c r="A32" s="3"/>
      <c r="B32" s="187" t="s">
        <v>188</v>
      </c>
      <c r="C32" s="197"/>
      <c r="D32" s="5"/>
      <c r="E32" s="3"/>
      <c r="F32" s="3"/>
      <c r="G32" s="5"/>
      <c r="H32" s="3"/>
      <c r="I32" s="3"/>
      <c r="J32" s="3"/>
      <c r="K32" s="3" t="str">
        <f t="shared" si="0"/>
        <v>12h38</v>
      </c>
      <c r="L32" s="197" t="str">
        <f>N13</f>
        <v>U.S.Behren</v>
      </c>
      <c r="M32" s="5" t="s">
        <v>10</v>
      </c>
      <c r="N32" s="3" t="str">
        <f>N15</f>
        <v>F.C.Hochwald 2</v>
      </c>
      <c r="O32" s="183"/>
      <c r="P32" s="184" t="s">
        <v>10</v>
      </c>
      <c r="Q32" s="185"/>
    </row>
    <row r="33" spans="1:17" ht="12.75">
      <c r="A33" s="3"/>
      <c r="B33" s="187" t="s">
        <v>170</v>
      </c>
      <c r="C33" s="197"/>
      <c r="D33" s="5"/>
      <c r="E33" s="3"/>
      <c r="F33" s="3"/>
      <c r="G33" s="5"/>
      <c r="H33" s="3"/>
      <c r="I33" s="3"/>
      <c r="J33" s="3"/>
      <c r="K33" s="3" t="str">
        <f t="shared" si="0"/>
        <v>13h00</v>
      </c>
      <c r="L33" s="197" t="str">
        <f>N14</f>
        <v>S.G.Forbach-Marienau 2</v>
      </c>
      <c r="M33" s="5" t="s">
        <v>10</v>
      </c>
      <c r="N33" s="3" t="str">
        <f>N16</f>
        <v>F.V. Püttlingen</v>
      </c>
      <c r="O33" s="183"/>
      <c r="P33" s="184" t="s">
        <v>10</v>
      </c>
      <c r="Q33" s="185"/>
    </row>
    <row r="34" spans="1:17" ht="12.75">
      <c r="A34" s="3"/>
      <c r="B34" s="3" t="s">
        <v>189</v>
      </c>
      <c r="C34" s="197" t="str">
        <f>C10</f>
        <v>U.S.Forbach 3</v>
      </c>
      <c r="D34" s="5" t="s">
        <v>10</v>
      </c>
      <c r="E34" s="3" t="str">
        <f>C11</f>
        <v>S.S.E.P. Hombourg-Haut</v>
      </c>
      <c r="F34" s="183"/>
      <c r="G34" s="184" t="s">
        <v>10</v>
      </c>
      <c r="H34" s="185"/>
      <c r="I34" s="186"/>
      <c r="J34" s="3"/>
      <c r="K34" s="3"/>
      <c r="L34" s="197"/>
      <c r="M34" s="5"/>
      <c r="N34" s="3"/>
      <c r="O34" s="3"/>
      <c r="P34" s="5"/>
      <c r="Q34" s="3"/>
    </row>
    <row r="35" spans="1:17" ht="12.75">
      <c r="A35" s="3"/>
      <c r="B35" s="3" t="s">
        <v>169</v>
      </c>
      <c r="C35" s="197" t="str">
        <f>C12</f>
        <v>S.G.Forbach-Marienau 1</v>
      </c>
      <c r="D35" s="5" t="s">
        <v>10</v>
      </c>
      <c r="E35" s="3" t="str">
        <f>C13</f>
        <v>Fletrange Sports A. 2</v>
      </c>
      <c r="F35" s="183"/>
      <c r="G35" s="184" t="s">
        <v>10</v>
      </c>
      <c r="H35" s="185"/>
      <c r="I35" s="186"/>
      <c r="J35" s="3"/>
      <c r="K35" s="3"/>
      <c r="L35" s="197"/>
      <c r="M35" s="5"/>
      <c r="N35" s="3"/>
      <c r="O35" s="3"/>
      <c r="P35" s="5"/>
      <c r="Q35" s="3"/>
    </row>
    <row r="36" spans="1:17" ht="12.75">
      <c r="A36" s="3"/>
      <c r="B36" s="3" t="s">
        <v>241</v>
      </c>
      <c r="C36" s="197" t="str">
        <f>C14</f>
        <v>E.N.Saint-Avold 2</v>
      </c>
      <c r="D36" s="5" t="s">
        <v>10</v>
      </c>
      <c r="E36" s="3" t="str">
        <f>C15</f>
        <v>C.S.Stiring 2</v>
      </c>
      <c r="F36" s="183"/>
      <c r="G36" s="184" t="s">
        <v>10</v>
      </c>
      <c r="H36" s="185"/>
      <c r="I36" s="186"/>
      <c r="J36" s="3"/>
      <c r="K36" s="3"/>
      <c r="L36" s="197"/>
      <c r="M36" s="5"/>
      <c r="N36" s="3"/>
      <c r="O36" s="3"/>
      <c r="P36" s="5"/>
      <c r="Q36" s="3"/>
    </row>
    <row r="37" spans="1:17" ht="12.75">
      <c r="A37" s="3"/>
      <c r="B37" s="3" t="s">
        <v>190</v>
      </c>
      <c r="C37" s="197" t="str">
        <f>C16</f>
        <v>F.C. Hochwald 1</v>
      </c>
      <c r="D37" s="5" t="s">
        <v>10</v>
      </c>
      <c r="E37" s="3" t="str">
        <f>C9</f>
        <v>E.S.Petite-Rosselle</v>
      </c>
      <c r="F37" s="183"/>
      <c r="G37" s="184" t="s">
        <v>10</v>
      </c>
      <c r="H37" s="185"/>
      <c r="I37" s="186"/>
      <c r="J37" s="3"/>
      <c r="K37" s="3"/>
      <c r="L37" s="197"/>
      <c r="M37" s="5"/>
      <c r="N37" s="3"/>
      <c r="O37" s="3"/>
      <c r="P37" s="5"/>
      <c r="Q37" s="3"/>
    </row>
    <row r="38" spans="1:17" ht="12.75">
      <c r="A38" s="3"/>
      <c r="B38" s="187" t="s">
        <v>191</v>
      </c>
      <c r="C38" s="197"/>
      <c r="D38" s="5"/>
      <c r="E38" s="3"/>
      <c r="F38" s="3"/>
      <c r="G38" s="5"/>
      <c r="H38" s="3"/>
      <c r="I38" s="3"/>
      <c r="J38" s="3"/>
      <c r="K38" s="3" t="str">
        <f t="shared" si="0"/>
        <v>13h13</v>
      </c>
      <c r="L38" s="197" t="str">
        <f>N10</f>
        <v>F.C.Rosbruck</v>
      </c>
      <c r="M38" s="5" t="s">
        <v>10</v>
      </c>
      <c r="N38" s="3" t="str">
        <f>N11</f>
        <v>C.S.Stiring-Wendel 1</v>
      </c>
      <c r="O38" s="183"/>
      <c r="P38" s="184" t="s">
        <v>10</v>
      </c>
      <c r="Q38" s="185"/>
    </row>
    <row r="39" spans="1:17" ht="12.75">
      <c r="A39" s="3"/>
      <c r="B39" s="187" t="s">
        <v>192</v>
      </c>
      <c r="C39" s="197"/>
      <c r="D39" s="5"/>
      <c r="E39" s="3"/>
      <c r="F39" s="3"/>
      <c r="G39" s="5"/>
      <c r="H39" s="3"/>
      <c r="I39" s="3"/>
      <c r="J39" s="3"/>
      <c r="K39" s="3" t="str">
        <f t="shared" si="0"/>
        <v>13h20</v>
      </c>
      <c r="L39" s="197" t="str">
        <f>N12</f>
        <v>Flétrange Sports A. 1</v>
      </c>
      <c r="M39" s="5" t="s">
        <v>10</v>
      </c>
      <c r="N39" s="3" t="str">
        <f>N13</f>
        <v>U.S.Behren</v>
      </c>
      <c r="O39" s="183"/>
      <c r="P39" s="184" t="s">
        <v>10</v>
      </c>
      <c r="Q39" s="185"/>
    </row>
    <row r="40" spans="1:17" ht="12.75">
      <c r="A40" s="3"/>
      <c r="B40" s="187" t="s">
        <v>102</v>
      </c>
      <c r="C40" s="197"/>
      <c r="D40" s="5"/>
      <c r="E40" s="3"/>
      <c r="F40" s="3"/>
      <c r="G40" s="5"/>
      <c r="H40" s="3"/>
      <c r="I40" s="3"/>
      <c r="J40" s="3"/>
      <c r="K40" s="3" t="str">
        <f t="shared" si="0"/>
        <v>13h27</v>
      </c>
      <c r="L40" s="197" t="str">
        <f>N14</f>
        <v>S.G.Forbach-Marienau 2</v>
      </c>
      <c r="M40" s="5" t="s">
        <v>10</v>
      </c>
      <c r="N40" s="3" t="str">
        <f>N15</f>
        <v>F.C.Hochwald 2</v>
      </c>
      <c r="O40" s="183"/>
      <c r="P40" s="184" t="s">
        <v>10</v>
      </c>
      <c r="Q40" s="185"/>
    </row>
    <row r="41" spans="1:17" ht="12.75">
      <c r="A41" s="3"/>
      <c r="B41" s="187" t="s">
        <v>193</v>
      </c>
      <c r="C41" s="197"/>
      <c r="D41" s="5"/>
      <c r="E41" s="3"/>
      <c r="F41" s="3"/>
      <c r="G41" s="5"/>
      <c r="H41" s="3"/>
      <c r="I41" s="3"/>
      <c r="J41" s="3"/>
      <c r="K41" s="3" t="str">
        <f t="shared" si="0"/>
        <v>13h34</v>
      </c>
      <c r="L41" s="197" t="str">
        <f>N16</f>
        <v>F.V. Püttlingen</v>
      </c>
      <c r="M41" s="5" t="s">
        <v>10</v>
      </c>
      <c r="N41" s="3" t="str">
        <f>N9</f>
        <v>E.N Saint-Avold 1</v>
      </c>
      <c r="O41" s="183"/>
      <c r="P41" s="184" t="s">
        <v>10</v>
      </c>
      <c r="Q41" s="185"/>
    </row>
    <row r="42" spans="1:17" ht="12.75">
      <c r="A42" s="3"/>
      <c r="B42" s="3" t="s">
        <v>194</v>
      </c>
      <c r="C42" s="197" t="str">
        <f>C11</f>
        <v>S.S.E.P. Hombourg-Haut</v>
      </c>
      <c r="D42" s="5" t="s">
        <v>10</v>
      </c>
      <c r="E42" s="3" t="str">
        <f>C13</f>
        <v>Fletrange Sports A. 2</v>
      </c>
      <c r="F42" s="183"/>
      <c r="G42" s="184" t="s">
        <v>10</v>
      </c>
      <c r="H42" s="185"/>
      <c r="I42" s="186"/>
      <c r="J42" s="3"/>
      <c r="K42" s="3"/>
      <c r="L42" s="197"/>
      <c r="M42" s="5"/>
      <c r="N42" s="3"/>
      <c r="O42" s="3"/>
      <c r="P42" s="5"/>
      <c r="Q42" s="3"/>
    </row>
    <row r="43" spans="1:17" ht="12.75">
      <c r="A43" s="3"/>
      <c r="B43" s="3" t="s">
        <v>172</v>
      </c>
      <c r="C43" s="197" t="str">
        <f>C12</f>
        <v>S.G.Forbach-Marienau 1</v>
      </c>
      <c r="D43" s="5" t="s">
        <v>10</v>
      </c>
      <c r="E43" s="3" t="str">
        <f>C14</f>
        <v>E.N.Saint-Avold 2</v>
      </c>
      <c r="F43" s="183"/>
      <c r="G43" s="184" t="s">
        <v>10</v>
      </c>
      <c r="H43" s="185"/>
      <c r="I43" s="186"/>
      <c r="J43" s="3"/>
      <c r="K43" s="3"/>
      <c r="L43" s="197"/>
      <c r="M43" s="5"/>
      <c r="N43" s="3"/>
      <c r="O43" s="3"/>
      <c r="P43" s="5"/>
      <c r="Q43" s="3"/>
    </row>
    <row r="44" spans="1:17" ht="12.75">
      <c r="A44" s="3"/>
      <c r="B44" s="3" t="s">
        <v>195</v>
      </c>
      <c r="C44" s="197" t="str">
        <f>C16</f>
        <v>F.C. Hochwald 1</v>
      </c>
      <c r="D44" s="5" t="s">
        <v>10</v>
      </c>
      <c r="E44" s="3" t="str">
        <f>C10</f>
        <v>U.S.Forbach 3</v>
      </c>
      <c r="F44" s="183"/>
      <c r="G44" s="184" t="s">
        <v>10</v>
      </c>
      <c r="H44" s="185"/>
      <c r="I44" s="186"/>
      <c r="J44" s="3"/>
      <c r="K44" s="3"/>
      <c r="L44" s="197"/>
      <c r="M44" s="5"/>
      <c r="N44" s="3"/>
      <c r="O44" s="3"/>
      <c r="P44" s="5"/>
      <c r="Q44" s="3"/>
    </row>
    <row r="45" spans="1:17" ht="12.75">
      <c r="A45" s="3"/>
      <c r="B45" s="3" t="s">
        <v>171</v>
      </c>
      <c r="C45" s="197" t="str">
        <f>C9</f>
        <v>E.S.Petite-Rosselle</v>
      </c>
      <c r="D45" s="5" t="s">
        <v>10</v>
      </c>
      <c r="E45" s="3" t="str">
        <f>C15</f>
        <v>C.S.Stiring 2</v>
      </c>
      <c r="F45" s="183"/>
      <c r="G45" s="184" t="s">
        <v>10</v>
      </c>
      <c r="H45" s="185"/>
      <c r="I45" s="186"/>
      <c r="J45" s="3"/>
      <c r="K45" s="3"/>
      <c r="L45" s="197"/>
      <c r="M45" s="5"/>
      <c r="N45" s="3"/>
      <c r="O45" s="3"/>
      <c r="P45" s="5"/>
      <c r="Q45" s="3"/>
    </row>
    <row r="46" spans="1:17" ht="12.75">
      <c r="A46" s="3"/>
      <c r="B46" s="187" t="s">
        <v>196</v>
      </c>
      <c r="C46" s="197"/>
      <c r="D46" s="5"/>
      <c r="E46" s="3"/>
      <c r="F46" s="3"/>
      <c r="G46" s="5"/>
      <c r="H46" s="3"/>
      <c r="I46" s="3"/>
      <c r="J46" s="3"/>
      <c r="K46" s="3" t="str">
        <f t="shared" si="0"/>
        <v>14h09</v>
      </c>
      <c r="L46" s="197" t="str">
        <f>N11</f>
        <v>C.S.Stiring-Wendel 1</v>
      </c>
      <c r="M46" s="5" t="s">
        <v>10</v>
      </c>
      <c r="N46" s="3" t="str">
        <f>N13</f>
        <v>U.S.Behren</v>
      </c>
      <c r="O46" s="183"/>
      <c r="P46" s="184" t="s">
        <v>10</v>
      </c>
      <c r="Q46" s="185"/>
    </row>
    <row r="47" spans="1:17" ht="12.75">
      <c r="A47" s="3"/>
      <c r="B47" s="187" t="s">
        <v>197</v>
      </c>
      <c r="C47" s="197"/>
      <c r="D47" s="5"/>
      <c r="E47" s="3"/>
      <c r="F47" s="3"/>
      <c r="G47" s="5"/>
      <c r="H47" s="3"/>
      <c r="I47" s="3"/>
      <c r="J47" s="3"/>
      <c r="K47" s="3" t="str">
        <f t="shared" si="0"/>
        <v>14h16</v>
      </c>
      <c r="L47" s="197" t="str">
        <f>N12</f>
        <v>Flétrange Sports A. 1</v>
      </c>
      <c r="M47" s="5" t="s">
        <v>10</v>
      </c>
      <c r="N47" s="3" t="str">
        <f>N14</f>
        <v>S.G.Forbach-Marienau 2</v>
      </c>
      <c r="O47" s="183"/>
      <c r="P47" s="184" t="s">
        <v>10</v>
      </c>
      <c r="Q47" s="185"/>
    </row>
    <row r="48" spans="1:17" ht="12.75">
      <c r="A48" s="3"/>
      <c r="B48" s="187" t="s">
        <v>103</v>
      </c>
      <c r="C48" s="197"/>
      <c r="D48" s="5"/>
      <c r="E48" s="3"/>
      <c r="F48" s="3"/>
      <c r="G48" s="5"/>
      <c r="H48" s="3"/>
      <c r="I48" s="3"/>
      <c r="J48" s="3"/>
      <c r="K48" s="3" t="str">
        <f t="shared" si="0"/>
        <v>14h23</v>
      </c>
      <c r="L48" s="197" t="str">
        <f>N16</f>
        <v>F.V. Püttlingen</v>
      </c>
      <c r="M48" s="5" t="s">
        <v>10</v>
      </c>
      <c r="N48" s="3" t="str">
        <f>N10</f>
        <v>F.C.Rosbruck</v>
      </c>
      <c r="O48" s="183"/>
      <c r="P48" s="184" t="s">
        <v>10</v>
      </c>
      <c r="Q48" s="185"/>
    </row>
    <row r="49" spans="1:17" ht="12.75">
      <c r="A49" s="3"/>
      <c r="B49" s="187" t="s">
        <v>198</v>
      </c>
      <c r="C49" s="197"/>
      <c r="D49" s="5"/>
      <c r="E49" s="3"/>
      <c r="F49" s="3"/>
      <c r="G49" s="5"/>
      <c r="H49" s="3"/>
      <c r="I49" s="3"/>
      <c r="J49" s="3"/>
      <c r="K49" s="3" t="str">
        <f t="shared" si="0"/>
        <v>14h30</v>
      </c>
      <c r="L49" s="197" t="str">
        <f>N9</f>
        <v>E.N Saint-Avold 1</v>
      </c>
      <c r="M49" s="5" t="s">
        <v>10</v>
      </c>
      <c r="N49" s="3" t="str">
        <f>N15</f>
        <v>F.C.Hochwald 2</v>
      </c>
      <c r="O49" s="183"/>
      <c r="P49" s="184" t="s">
        <v>10</v>
      </c>
      <c r="Q49" s="185"/>
    </row>
    <row r="50" spans="1:17" ht="12.75">
      <c r="A50" s="3"/>
      <c r="B50" s="3" t="s">
        <v>199</v>
      </c>
      <c r="C50" s="197" t="str">
        <f>C11</f>
        <v>S.S.E.P. Hombourg-Haut</v>
      </c>
      <c r="D50" s="5" t="s">
        <v>10</v>
      </c>
      <c r="E50" s="3" t="str">
        <f>C14</f>
        <v>E.N.Saint-Avold 2</v>
      </c>
      <c r="F50" s="183"/>
      <c r="G50" s="184" t="s">
        <v>10</v>
      </c>
      <c r="H50" s="185"/>
      <c r="I50" s="186"/>
      <c r="J50" s="3"/>
      <c r="K50" s="3"/>
      <c r="L50" s="197"/>
      <c r="M50" s="5"/>
      <c r="N50" s="3"/>
      <c r="O50" s="3"/>
      <c r="P50" s="5"/>
      <c r="Q50" s="3"/>
    </row>
    <row r="51" spans="1:17" ht="12.75">
      <c r="A51" s="3"/>
      <c r="B51" s="3" t="s">
        <v>173</v>
      </c>
      <c r="C51" s="197" t="str">
        <f>C10</f>
        <v>U.S.Forbach 3</v>
      </c>
      <c r="D51" s="5" t="s">
        <v>10</v>
      </c>
      <c r="E51" s="3" t="str">
        <f>C15</f>
        <v>C.S.Stiring 2</v>
      </c>
      <c r="F51" s="183"/>
      <c r="G51" s="184" t="s">
        <v>10</v>
      </c>
      <c r="H51" s="185"/>
      <c r="I51" s="186"/>
      <c r="J51" s="3"/>
      <c r="K51" s="3"/>
      <c r="L51" s="197"/>
      <c r="M51" s="5"/>
      <c r="N51" s="3"/>
      <c r="O51" s="3"/>
      <c r="P51" s="5"/>
      <c r="Q51" s="3"/>
    </row>
    <row r="52" spans="1:17" ht="12.75">
      <c r="A52" s="3"/>
      <c r="B52" s="3" t="s">
        <v>200</v>
      </c>
      <c r="C52" s="197" t="str">
        <f>C9</f>
        <v>E.S.Petite-Rosselle</v>
      </c>
      <c r="D52" s="5" t="s">
        <v>10</v>
      </c>
      <c r="E52" s="3" t="str">
        <f>C12</f>
        <v>S.G.Forbach-Marienau 1</v>
      </c>
      <c r="F52" s="183"/>
      <c r="G52" s="184" t="s">
        <v>10</v>
      </c>
      <c r="H52" s="185"/>
      <c r="I52" s="186"/>
      <c r="J52" s="3"/>
      <c r="K52" s="3"/>
      <c r="L52" s="197"/>
      <c r="M52" s="5"/>
      <c r="N52" s="3"/>
      <c r="O52" s="3"/>
      <c r="P52" s="5"/>
      <c r="Q52" s="3"/>
    </row>
    <row r="53" spans="1:17" ht="12.75">
      <c r="A53" s="3"/>
      <c r="B53" s="3" t="s">
        <v>201</v>
      </c>
      <c r="C53" s="197" t="str">
        <f>C13</f>
        <v>Fletrange Sports A. 2</v>
      </c>
      <c r="D53" s="5" t="s">
        <v>10</v>
      </c>
      <c r="E53" s="3" t="str">
        <f>C16</f>
        <v>F.C. Hochwald 1</v>
      </c>
      <c r="F53" s="183"/>
      <c r="G53" s="184" t="s">
        <v>10</v>
      </c>
      <c r="H53" s="185"/>
      <c r="I53" s="186"/>
      <c r="J53" s="3"/>
      <c r="K53" s="3"/>
      <c r="L53" s="197"/>
      <c r="M53" s="5"/>
      <c r="N53" s="3"/>
      <c r="O53" s="3"/>
      <c r="P53" s="5"/>
      <c r="Q53" s="3"/>
    </row>
    <row r="54" spans="1:17" ht="12.75">
      <c r="A54" s="3"/>
      <c r="B54" s="187" t="s">
        <v>202</v>
      </c>
      <c r="C54" s="197"/>
      <c r="D54" s="5"/>
      <c r="E54" s="3"/>
      <c r="F54" s="3"/>
      <c r="G54" s="5"/>
      <c r="H54" s="3"/>
      <c r="I54" s="3"/>
      <c r="J54" s="3"/>
      <c r="K54" s="3" t="str">
        <f t="shared" si="0"/>
        <v>15h05</v>
      </c>
      <c r="L54" s="197" t="str">
        <f>N11</f>
        <v>C.S.Stiring-Wendel 1</v>
      </c>
      <c r="M54" s="5" t="s">
        <v>10</v>
      </c>
      <c r="N54" s="3" t="str">
        <f>N14</f>
        <v>S.G.Forbach-Marienau 2</v>
      </c>
      <c r="O54" s="183"/>
      <c r="P54" s="184" t="s">
        <v>10</v>
      </c>
      <c r="Q54" s="185"/>
    </row>
    <row r="55" spans="1:17" ht="12.75">
      <c r="A55" s="3"/>
      <c r="B55" s="187" t="s">
        <v>203</v>
      </c>
      <c r="C55" s="197"/>
      <c r="D55" s="5"/>
      <c r="E55" s="3"/>
      <c r="F55" s="3"/>
      <c r="G55" s="5"/>
      <c r="H55" s="3"/>
      <c r="I55" s="3"/>
      <c r="J55" s="3"/>
      <c r="K55" s="3" t="str">
        <f t="shared" si="0"/>
        <v>15h12</v>
      </c>
      <c r="L55" s="197" t="str">
        <f>N10</f>
        <v>F.C.Rosbruck</v>
      </c>
      <c r="M55" s="5" t="s">
        <v>10</v>
      </c>
      <c r="N55" s="3" t="str">
        <f>N15</f>
        <v>F.C.Hochwald 2</v>
      </c>
      <c r="O55" s="183"/>
      <c r="P55" s="184" t="s">
        <v>10</v>
      </c>
      <c r="Q55" s="185"/>
    </row>
    <row r="56" spans="1:17" ht="12.75">
      <c r="A56" s="3"/>
      <c r="B56" s="187" t="s">
        <v>104</v>
      </c>
      <c r="C56" s="197"/>
      <c r="D56" s="5"/>
      <c r="E56" s="3"/>
      <c r="F56" s="3"/>
      <c r="G56" s="5"/>
      <c r="H56" s="3"/>
      <c r="I56" s="3"/>
      <c r="J56" s="3"/>
      <c r="K56" s="3" t="str">
        <f t="shared" si="0"/>
        <v>15h19</v>
      </c>
      <c r="L56" s="197" t="str">
        <f>N9</f>
        <v>E.N Saint-Avold 1</v>
      </c>
      <c r="M56" s="5" t="s">
        <v>10</v>
      </c>
      <c r="N56" s="3" t="str">
        <f>N12</f>
        <v>Flétrange Sports A. 1</v>
      </c>
      <c r="O56" s="183"/>
      <c r="P56" s="184" t="s">
        <v>10</v>
      </c>
      <c r="Q56" s="185"/>
    </row>
    <row r="57" spans="1:17" ht="12.75">
      <c r="A57" s="3"/>
      <c r="B57" s="187" t="s">
        <v>204</v>
      </c>
      <c r="C57" s="197"/>
      <c r="D57" s="5"/>
      <c r="E57" s="3"/>
      <c r="F57" s="3"/>
      <c r="G57" s="5"/>
      <c r="H57" s="3"/>
      <c r="I57" s="3"/>
      <c r="J57" s="3"/>
      <c r="K57" s="3" t="str">
        <f t="shared" si="0"/>
        <v>15h26</v>
      </c>
      <c r="L57" s="197" t="str">
        <f>N13</f>
        <v>U.S.Behren</v>
      </c>
      <c r="M57" s="5" t="s">
        <v>10</v>
      </c>
      <c r="N57" s="3" t="str">
        <f>N16</f>
        <v>F.V. Püttlingen</v>
      </c>
      <c r="O57" s="183"/>
      <c r="P57" s="184" t="s">
        <v>10</v>
      </c>
      <c r="Q57" s="185"/>
    </row>
    <row r="58" spans="1:17" ht="12.75">
      <c r="A58" s="3"/>
      <c r="B58" s="3" t="s">
        <v>205</v>
      </c>
      <c r="C58" s="197" t="str">
        <f>C14</f>
        <v>E.N.Saint-Avold 2</v>
      </c>
      <c r="D58" s="5" t="s">
        <v>10</v>
      </c>
      <c r="E58" s="3" t="str">
        <f>C10</f>
        <v>U.S.Forbach 3</v>
      </c>
      <c r="F58" s="183"/>
      <c r="G58" s="184" t="s">
        <v>10</v>
      </c>
      <c r="H58" s="185"/>
      <c r="I58" s="186"/>
      <c r="J58" s="3"/>
      <c r="K58" s="3"/>
      <c r="L58" s="197"/>
      <c r="M58" s="5"/>
      <c r="N58" s="3"/>
      <c r="O58" s="3"/>
      <c r="P58" s="5"/>
      <c r="Q58" s="3"/>
    </row>
    <row r="59" spans="1:17" ht="12.75">
      <c r="A59" s="3"/>
      <c r="B59" s="3" t="s">
        <v>174</v>
      </c>
      <c r="C59" s="197" t="str">
        <f>C15</f>
        <v>C.S.Stiring 2</v>
      </c>
      <c r="D59" s="5" t="s">
        <v>10</v>
      </c>
      <c r="E59" s="3" t="str">
        <f>C11</f>
        <v>S.S.E.P. Hombourg-Haut</v>
      </c>
      <c r="F59" s="183"/>
      <c r="G59" s="184" t="s">
        <v>10</v>
      </c>
      <c r="H59" s="185"/>
      <c r="I59" s="186"/>
      <c r="J59" s="3"/>
      <c r="K59" s="3"/>
      <c r="L59" s="197"/>
      <c r="M59" s="5"/>
      <c r="N59" s="3"/>
      <c r="O59" s="3"/>
      <c r="P59" s="5"/>
      <c r="Q59" s="3"/>
    </row>
    <row r="60" spans="1:17" ht="12.75">
      <c r="A60" s="3"/>
      <c r="B60" s="3" t="s">
        <v>206</v>
      </c>
      <c r="C60" s="197" t="str">
        <f>C13</f>
        <v>Fletrange Sports A. 2</v>
      </c>
      <c r="D60" s="5" t="s">
        <v>10</v>
      </c>
      <c r="E60" s="3" t="str">
        <f>C9</f>
        <v>E.S.Petite-Rosselle</v>
      </c>
      <c r="F60" s="183"/>
      <c r="G60" s="184" t="s">
        <v>10</v>
      </c>
      <c r="H60" s="185"/>
      <c r="I60" s="186"/>
      <c r="J60" s="3"/>
      <c r="K60" s="3"/>
      <c r="L60" s="197"/>
      <c r="M60" s="5"/>
      <c r="N60" s="3"/>
      <c r="O60" s="3"/>
      <c r="P60" s="5"/>
      <c r="Q60" s="3"/>
    </row>
    <row r="61" spans="1:17" ht="12.75">
      <c r="A61" s="3"/>
      <c r="B61" s="3" t="s">
        <v>207</v>
      </c>
      <c r="C61" s="197" t="str">
        <f>C16</f>
        <v>F.C. Hochwald 1</v>
      </c>
      <c r="D61" s="5" t="s">
        <v>10</v>
      </c>
      <c r="E61" s="3" t="str">
        <f>C12</f>
        <v>S.G.Forbach-Marienau 1</v>
      </c>
      <c r="F61" s="183"/>
      <c r="G61" s="184" t="s">
        <v>10</v>
      </c>
      <c r="H61" s="185"/>
      <c r="I61" s="186"/>
      <c r="J61" s="3"/>
      <c r="K61" s="3"/>
      <c r="L61" s="197"/>
      <c r="M61" s="5"/>
      <c r="N61" s="3"/>
      <c r="O61" s="3"/>
      <c r="P61" s="5"/>
      <c r="Q61" s="3"/>
    </row>
    <row r="62" spans="1:17" ht="12.75">
      <c r="A62" s="3"/>
      <c r="B62" s="187" t="s">
        <v>208</v>
      </c>
      <c r="C62" s="197"/>
      <c r="D62" s="5"/>
      <c r="E62" s="3"/>
      <c r="F62" s="3"/>
      <c r="G62" s="5"/>
      <c r="H62" s="3"/>
      <c r="I62" s="3"/>
      <c r="J62" s="3"/>
      <c r="K62" s="3" t="str">
        <f t="shared" si="0"/>
        <v>16h01</v>
      </c>
      <c r="L62" s="197" t="str">
        <f>N14</f>
        <v>S.G.Forbach-Marienau 2</v>
      </c>
      <c r="M62" s="5" t="s">
        <v>10</v>
      </c>
      <c r="N62" s="3" t="str">
        <f>N10</f>
        <v>F.C.Rosbruck</v>
      </c>
      <c r="O62" s="183"/>
      <c r="P62" s="184" t="s">
        <v>10</v>
      </c>
      <c r="Q62" s="185"/>
    </row>
    <row r="63" spans="1:17" ht="12.75">
      <c r="A63" s="3"/>
      <c r="B63" s="187" t="s">
        <v>209</v>
      </c>
      <c r="C63" s="197"/>
      <c r="D63" s="5"/>
      <c r="E63" s="3"/>
      <c r="F63" s="3"/>
      <c r="G63" s="5"/>
      <c r="H63" s="3"/>
      <c r="I63" s="3"/>
      <c r="J63" s="3"/>
      <c r="K63" s="3" t="str">
        <f t="shared" si="0"/>
        <v>16h08</v>
      </c>
      <c r="L63" s="197" t="str">
        <f>N15</f>
        <v>F.C.Hochwald 2</v>
      </c>
      <c r="M63" s="5" t="s">
        <v>10</v>
      </c>
      <c r="N63" s="3" t="str">
        <f>N11</f>
        <v>C.S.Stiring-Wendel 1</v>
      </c>
      <c r="O63" s="183"/>
      <c r="P63" s="184" t="s">
        <v>10</v>
      </c>
      <c r="Q63" s="185"/>
    </row>
    <row r="64" spans="1:17" ht="12.75">
      <c r="A64" s="3"/>
      <c r="B64" s="187" t="s">
        <v>105</v>
      </c>
      <c r="C64" s="197"/>
      <c r="D64" s="5"/>
      <c r="E64" s="3"/>
      <c r="F64" s="3"/>
      <c r="G64" s="5"/>
      <c r="H64" s="3"/>
      <c r="I64" s="3"/>
      <c r="J64" s="3"/>
      <c r="K64" s="3" t="str">
        <f t="shared" si="0"/>
        <v>16h15</v>
      </c>
      <c r="L64" s="197" t="str">
        <f>N13</f>
        <v>U.S.Behren</v>
      </c>
      <c r="M64" s="5" t="s">
        <v>10</v>
      </c>
      <c r="N64" s="3" t="str">
        <f>N9</f>
        <v>E.N Saint-Avold 1</v>
      </c>
      <c r="O64" s="183"/>
      <c r="P64" s="184" t="s">
        <v>10</v>
      </c>
      <c r="Q64" s="185"/>
    </row>
    <row r="65" spans="1:17" ht="12.75">
      <c r="A65" s="3"/>
      <c r="B65" s="187" t="s">
        <v>210</v>
      </c>
      <c r="C65" s="197"/>
      <c r="D65" s="5"/>
      <c r="E65" s="3"/>
      <c r="F65" s="3"/>
      <c r="G65" s="5"/>
      <c r="H65" s="3"/>
      <c r="I65" s="3"/>
      <c r="J65" s="3"/>
      <c r="K65" s="3" t="str">
        <f t="shared" si="0"/>
        <v>16h22</v>
      </c>
      <c r="L65" s="197" t="str">
        <f>N16</f>
        <v>F.V. Püttlingen</v>
      </c>
      <c r="M65" s="5" t="s">
        <v>10</v>
      </c>
      <c r="N65" s="3" t="str">
        <f>N12</f>
        <v>Flétrange Sports A. 1</v>
      </c>
      <c r="O65" s="183"/>
      <c r="P65" s="184" t="s">
        <v>10</v>
      </c>
      <c r="Q65" s="185"/>
    </row>
    <row r="66" spans="1:17" ht="12.75">
      <c r="A66" s="3"/>
      <c r="B66" s="3" t="s">
        <v>211</v>
      </c>
      <c r="C66" s="197" t="str">
        <f>C9</f>
        <v>E.S.Petite-Rosselle</v>
      </c>
      <c r="D66" s="5" t="s">
        <v>10</v>
      </c>
      <c r="E66" s="3" t="str">
        <f>C14</f>
        <v>E.N.Saint-Avold 2</v>
      </c>
      <c r="F66" s="183"/>
      <c r="G66" s="184" t="s">
        <v>10</v>
      </c>
      <c r="H66" s="185"/>
      <c r="I66" s="186"/>
      <c r="J66" s="3"/>
      <c r="K66" s="3"/>
      <c r="L66" s="197"/>
      <c r="M66" s="5"/>
      <c r="N66" s="3"/>
      <c r="O66" s="3"/>
      <c r="P66" s="5"/>
      <c r="Q66" s="3"/>
    </row>
    <row r="67" spans="1:17" ht="12.75">
      <c r="A67" s="3"/>
      <c r="B67" s="3" t="s">
        <v>175</v>
      </c>
      <c r="C67" s="197" t="str">
        <f>C10</f>
        <v>U.S.Forbach 3</v>
      </c>
      <c r="D67" s="5" t="s">
        <v>10</v>
      </c>
      <c r="E67" s="3" t="str">
        <f>C13</f>
        <v>Fletrange Sports A. 2</v>
      </c>
      <c r="F67" s="183"/>
      <c r="G67" s="184" t="s">
        <v>10</v>
      </c>
      <c r="H67" s="185"/>
      <c r="I67" s="186"/>
      <c r="J67" s="3"/>
      <c r="K67" s="3"/>
      <c r="L67" s="197"/>
      <c r="M67" s="5"/>
      <c r="N67" s="3"/>
      <c r="O67" s="3"/>
      <c r="P67" s="5"/>
      <c r="Q67" s="3"/>
    </row>
    <row r="68" spans="1:17" ht="12.75">
      <c r="A68" s="3"/>
      <c r="B68" s="3" t="s">
        <v>212</v>
      </c>
      <c r="C68" s="197" t="str">
        <f>C12</f>
        <v>S.G.Forbach-Marienau 1</v>
      </c>
      <c r="D68" s="5" t="s">
        <v>10</v>
      </c>
      <c r="E68" s="3" t="str">
        <f>C15</f>
        <v>C.S.Stiring 2</v>
      </c>
      <c r="F68" s="183"/>
      <c r="G68" s="184" t="s">
        <v>10</v>
      </c>
      <c r="H68" s="185"/>
      <c r="I68" s="186"/>
      <c r="J68" s="3"/>
      <c r="K68" s="3"/>
      <c r="L68" s="197"/>
      <c r="M68" s="5"/>
      <c r="N68" s="3"/>
      <c r="O68" s="3"/>
      <c r="P68" s="5"/>
      <c r="Q68" s="3"/>
    </row>
    <row r="69" spans="1:17" ht="12.75">
      <c r="A69" s="3"/>
      <c r="B69" s="3" t="s">
        <v>213</v>
      </c>
      <c r="C69" s="197" t="str">
        <f>C11</f>
        <v>S.S.E.P. Hombourg-Haut</v>
      </c>
      <c r="D69" s="5" t="s">
        <v>10</v>
      </c>
      <c r="E69" s="3" t="str">
        <f>C16</f>
        <v>F.C. Hochwald 1</v>
      </c>
      <c r="F69" s="183"/>
      <c r="G69" s="184" t="s">
        <v>10</v>
      </c>
      <c r="H69" s="185"/>
      <c r="I69" s="186"/>
      <c r="J69" s="3"/>
      <c r="K69" s="3"/>
      <c r="L69" s="197"/>
      <c r="M69" s="5"/>
      <c r="N69" s="3"/>
      <c r="O69" s="3"/>
      <c r="P69" s="5"/>
      <c r="Q69" s="3"/>
    </row>
    <row r="70" spans="1:17" ht="12.75">
      <c r="A70" s="3"/>
      <c r="B70" s="187" t="s">
        <v>214</v>
      </c>
      <c r="C70" s="197"/>
      <c r="D70" s="5"/>
      <c r="E70" s="3"/>
      <c r="F70" s="3"/>
      <c r="G70" s="5"/>
      <c r="H70" s="3"/>
      <c r="I70" s="3"/>
      <c r="J70" s="3"/>
      <c r="K70" s="3" t="str">
        <f t="shared" si="0"/>
        <v>16h57</v>
      </c>
      <c r="L70" s="197" t="str">
        <f>N9</f>
        <v>E.N Saint-Avold 1</v>
      </c>
      <c r="M70" s="5" t="s">
        <v>10</v>
      </c>
      <c r="N70" s="3" t="str">
        <f>N14</f>
        <v>S.G.Forbach-Marienau 2</v>
      </c>
      <c r="O70" s="183"/>
      <c r="P70" s="184" t="s">
        <v>10</v>
      </c>
      <c r="Q70" s="185"/>
    </row>
    <row r="71" spans="1:17" ht="12.75">
      <c r="A71" s="3"/>
      <c r="B71" s="187" t="s">
        <v>215</v>
      </c>
      <c r="C71" s="3"/>
      <c r="D71" s="5"/>
      <c r="E71" s="3"/>
      <c r="F71" s="3"/>
      <c r="G71" s="5"/>
      <c r="H71" s="3"/>
      <c r="I71" s="3"/>
      <c r="J71" s="3"/>
      <c r="K71" s="3" t="str">
        <f t="shared" si="0"/>
        <v>17h04</v>
      </c>
      <c r="L71" s="197" t="str">
        <f>N10</f>
        <v>F.C.Rosbruck</v>
      </c>
      <c r="M71" s="5" t="s">
        <v>10</v>
      </c>
      <c r="N71" s="3" t="str">
        <f>N13</f>
        <v>U.S.Behren</v>
      </c>
      <c r="O71" s="183"/>
      <c r="P71" s="184" t="s">
        <v>10</v>
      </c>
      <c r="Q71" s="185"/>
    </row>
    <row r="72" spans="1:17" ht="12.75">
      <c r="A72" s="3"/>
      <c r="B72" s="187" t="s">
        <v>106</v>
      </c>
      <c r="C72" s="3"/>
      <c r="D72" s="5"/>
      <c r="E72" s="3"/>
      <c r="F72" s="3"/>
      <c r="G72" s="5"/>
      <c r="H72" s="3"/>
      <c r="I72" s="3"/>
      <c r="J72" s="3"/>
      <c r="K72" s="3" t="str">
        <f t="shared" si="0"/>
        <v>17h11</v>
      </c>
      <c r="L72" s="197" t="str">
        <f>N12</f>
        <v>Flétrange Sports A. 1</v>
      </c>
      <c r="M72" s="5" t="s">
        <v>10</v>
      </c>
      <c r="N72" s="3" t="str">
        <f>N15</f>
        <v>F.C.Hochwald 2</v>
      </c>
      <c r="O72" s="183"/>
      <c r="P72" s="184" t="s">
        <v>10</v>
      </c>
      <c r="Q72" s="185"/>
    </row>
    <row r="73" spans="1:17" ht="12.75">
      <c r="A73" s="3"/>
      <c r="B73" s="187" t="s">
        <v>216</v>
      </c>
      <c r="C73" s="3"/>
      <c r="D73" s="5"/>
      <c r="E73" s="3"/>
      <c r="F73" s="3"/>
      <c r="G73" s="5"/>
      <c r="H73" s="3"/>
      <c r="I73" s="3"/>
      <c r="J73" s="3"/>
      <c r="K73" s="3" t="str">
        <f t="shared" si="0"/>
        <v>17h18</v>
      </c>
      <c r="L73" s="197" t="str">
        <f>N11</f>
        <v>C.S.Stiring-Wendel 1</v>
      </c>
      <c r="M73" s="5" t="s">
        <v>10</v>
      </c>
      <c r="N73" s="3" t="str">
        <f>N16</f>
        <v>F.V. Püttlingen</v>
      </c>
      <c r="O73" s="183"/>
      <c r="P73" s="184" t="s">
        <v>10</v>
      </c>
      <c r="Q73" s="185"/>
    </row>
    <row r="74" ht="19.5" customHeight="1">
      <c r="D74" s="2"/>
    </row>
    <row r="75" spans="1:17" ht="15.75" customHeight="1">
      <c r="A75" s="7"/>
      <c r="B75" s="255" t="s">
        <v>9</v>
      </c>
      <c r="C75" s="255"/>
      <c r="D75" s="255"/>
      <c r="E75" s="255"/>
      <c r="F75" s="8" t="s">
        <v>7</v>
      </c>
      <c r="G75" s="9" t="s">
        <v>8</v>
      </c>
      <c r="H75" s="9" t="s">
        <v>0</v>
      </c>
      <c r="I75" s="162"/>
      <c r="J75" s="7"/>
      <c r="K75" s="256" t="s">
        <v>17</v>
      </c>
      <c r="L75" s="256"/>
      <c r="M75" s="256"/>
      <c r="N75" s="257"/>
      <c r="O75" s="8" t="s">
        <v>7</v>
      </c>
      <c r="P75" s="9" t="s">
        <v>8</v>
      </c>
      <c r="Q75" s="9" t="s">
        <v>0</v>
      </c>
    </row>
    <row r="76" spans="1:17" ht="15.75" customHeight="1">
      <c r="A76" s="10">
        <v>1</v>
      </c>
      <c r="B76" s="137" t="s">
        <v>11</v>
      </c>
      <c r="C76" s="169" t="str">
        <f>B76</f>
        <v>1G1</v>
      </c>
      <c r="D76" s="169"/>
      <c r="E76" s="138"/>
      <c r="F76" s="11"/>
      <c r="G76" s="12"/>
      <c r="H76" s="12"/>
      <c r="I76" s="163"/>
      <c r="J76" s="10">
        <v>1</v>
      </c>
      <c r="K76" s="136" t="s">
        <v>19</v>
      </c>
      <c r="L76" s="171" t="str">
        <f>K76</f>
        <v>1G3</v>
      </c>
      <c r="M76" s="169"/>
      <c r="N76" s="138"/>
      <c r="O76" s="11"/>
      <c r="P76" s="12"/>
      <c r="Q76" s="12"/>
    </row>
    <row r="77" spans="1:17" ht="15.75" customHeight="1">
      <c r="A77" s="10">
        <v>2</v>
      </c>
      <c r="B77" s="137" t="s">
        <v>12</v>
      </c>
      <c r="C77" s="169" t="str">
        <f aca="true" t="shared" si="1" ref="C77:C83">B77</f>
        <v>2G1</v>
      </c>
      <c r="D77" s="169"/>
      <c r="E77" s="138"/>
      <c r="F77" s="11"/>
      <c r="G77" s="12"/>
      <c r="H77" s="12"/>
      <c r="I77" s="163"/>
      <c r="J77" s="10">
        <v>2</v>
      </c>
      <c r="K77" s="136" t="s">
        <v>20</v>
      </c>
      <c r="L77" s="171" t="str">
        <f aca="true" t="shared" si="2" ref="L77:L83">K77</f>
        <v>2G3</v>
      </c>
      <c r="M77" s="169"/>
      <c r="N77" s="138"/>
      <c r="O77" s="11"/>
      <c r="P77" s="12"/>
      <c r="Q77" s="12"/>
    </row>
    <row r="78" spans="1:17" ht="15.75" customHeight="1">
      <c r="A78" s="13">
        <v>3</v>
      </c>
      <c r="B78" s="137" t="s">
        <v>139</v>
      </c>
      <c r="C78" s="169" t="str">
        <f t="shared" si="1"/>
        <v>3G1</v>
      </c>
      <c r="D78" s="169"/>
      <c r="E78" s="138"/>
      <c r="F78" s="11"/>
      <c r="G78" s="12"/>
      <c r="H78" s="12"/>
      <c r="I78" s="163"/>
      <c r="J78" s="13">
        <v>3</v>
      </c>
      <c r="K78" s="136" t="s">
        <v>149</v>
      </c>
      <c r="L78" s="171" t="str">
        <f t="shared" si="2"/>
        <v>3G3</v>
      </c>
      <c r="M78" s="169"/>
      <c r="N78" s="138"/>
      <c r="O78" s="11"/>
      <c r="P78" s="12"/>
      <c r="Q78" s="12"/>
    </row>
    <row r="79" spans="1:17" ht="15.75" customHeight="1">
      <c r="A79" s="13">
        <v>4</v>
      </c>
      <c r="B79" s="134" t="s">
        <v>140</v>
      </c>
      <c r="C79" s="169" t="str">
        <f t="shared" si="1"/>
        <v>4G1</v>
      </c>
      <c r="D79" s="169"/>
      <c r="E79" s="164"/>
      <c r="F79" s="14"/>
      <c r="G79" s="15"/>
      <c r="H79" s="15"/>
      <c r="I79" s="16"/>
      <c r="J79" s="13">
        <v>4</v>
      </c>
      <c r="K79" s="135" t="s">
        <v>150</v>
      </c>
      <c r="L79" s="171" t="str">
        <f t="shared" si="2"/>
        <v>4G3</v>
      </c>
      <c r="M79" s="169"/>
      <c r="N79" s="164"/>
      <c r="O79" s="14"/>
      <c r="P79" s="15"/>
      <c r="Q79" s="15"/>
    </row>
    <row r="80" spans="1:17" ht="15.75" customHeight="1">
      <c r="A80" s="13">
        <v>5</v>
      </c>
      <c r="B80" s="134" t="s">
        <v>141</v>
      </c>
      <c r="C80" s="169" t="str">
        <f t="shared" si="1"/>
        <v>5G1</v>
      </c>
      <c r="D80" s="169"/>
      <c r="E80" s="164"/>
      <c r="F80" s="14"/>
      <c r="G80" s="15"/>
      <c r="H80" s="15"/>
      <c r="I80" s="16"/>
      <c r="J80" s="13">
        <v>5</v>
      </c>
      <c r="K80" s="135" t="s">
        <v>151</v>
      </c>
      <c r="L80" s="171" t="str">
        <f t="shared" si="2"/>
        <v>5G3</v>
      </c>
      <c r="M80" s="169"/>
      <c r="N80" s="164"/>
      <c r="O80" s="14"/>
      <c r="P80" s="15"/>
      <c r="Q80" s="15"/>
    </row>
    <row r="81" spans="1:17" ht="15.75" customHeight="1">
      <c r="A81" s="13">
        <v>6</v>
      </c>
      <c r="B81" s="134" t="s">
        <v>142</v>
      </c>
      <c r="C81" s="169" t="str">
        <f t="shared" si="1"/>
        <v>6G1</v>
      </c>
      <c r="D81" s="169"/>
      <c r="E81" s="164"/>
      <c r="F81" s="14"/>
      <c r="G81" s="15"/>
      <c r="H81" s="15"/>
      <c r="I81" s="16"/>
      <c r="J81" s="13">
        <v>6</v>
      </c>
      <c r="K81" s="135" t="s">
        <v>152</v>
      </c>
      <c r="L81" s="171" t="str">
        <f t="shared" si="2"/>
        <v>6G3</v>
      </c>
      <c r="M81" s="169"/>
      <c r="N81" s="164"/>
      <c r="O81" s="14"/>
      <c r="P81" s="15"/>
      <c r="Q81" s="15"/>
    </row>
    <row r="82" spans="1:17" ht="15.75" customHeight="1">
      <c r="A82" s="13">
        <v>7</v>
      </c>
      <c r="B82" s="134" t="s">
        <v>143</v>
      </c>
      <c r="C82" s="169" t="str">
        <f t="shared" si="1"/>
        <v>7G1</v>
      </c>
      <c r="D82" s="169"/>
      <c r="E82" s="164"/>
      <c r="F82" s="14"/>
      <c r="G82" s="15"/>
      <c r="H82" s="15"/>
      <c r="I82" s="16"/>
      <c r="J82" s="13">
        <v>7</v>
      </c>
      <c r="K82" s="135" t="s">
        <v>153</v>
      </c>
      <c r="L82" s="171" t="str">
        <f t="shared" si="2"/>
        <v>7G3</v>
      </c>
      <c r="M82" s="169"/>
      <c r="N82" s="164"/>
      <c r="O82" s="14"/>
      <c r="P82" s="15"/>
      <c r="Q82" s="15"/>
    </row>
    <row r="83" spans="1:17" ht="15.75" customHeight="1">
      <c r="A83" s="13">
        <v>8</v>
      </c>
      <c r="B83" s="134" t="s">
        <v>166</v>
      </c>
      <c r="C83" s="169" t="str">
        <f t="shared" si="1"/>
        <v>8G1</v>
      </c>
      <c r="D83" s="169"/>
      <c r="E83" s="164"/>
      <c r="F83" s="14"/>
      <c r="G83" s="15"/>
      <c r="H83" s="15"/>
      <c r="J83" s="13">
        <v>8</v>
      </c>
      <c r="K83" s="135" t="s">
        <v>165</v>
      </c>
      <c r="L83" s="171" t="str">
        <f t="shared" si="2"/>
        <v>8G3</v>
      </c>
      <c r="M83" s="169"/>
      <c r="N83" s="164"/>
      <c r="O83" s="14"/>
      <c r="P83" s="15"/>
      <c r="Q83" s="15"/>
    </row>
  </sheetData>
  <mergeCells count="4">
    <mergeCell ref="A4:D4"/>
    <mergeCell ref="B75:E75"/>
    <mergeCell ref="K75:N75"/>
    <mergeCell ref="A5:D5"/>
  </mergeCells>
  <printOptions horizontalCentered="1"/>
  <pageMargins left="0.3937007874015748" right="0.3937007874015748" top="0.1968503937007874" bottom="0.1968503937007874" header="0.1968503937007874" footer="0"/>
  <pageSetup fitToHeight="2" fitToWidth="1" horizontalDpi="600" verticalDpi="600" orientation="portrait" paperSize="9" scale="66" r:id="rId2"/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84"/>
  <sheetViews>
    <sheetView zoomScale="65" zoomScaleNormal="65" workbookViewId="0" topLeftCell="A1">
      <selection activeCell="E72" sqref="E72"/>
    </sheetView>
  </sheetViews>
  <sheetFormatPr defaultColWidth="11.421875" defaultRowHeight="12.75"/>
  <cols>
    <col min="1" max="1" width="2.7109375" style="1" customWidth="1"/>
    <col min="2" max="2" width="6.7109375" style="1" customWidth="1"/>
    <col min="3" max="3" width="25.7109375" style="1" customWidth="1"/>
    <col min="4" max="4" width="2.7109375" style="2" customWidth="1"/>
    <col min="5" max="5" width="25.7109375" style="1" customWidth="1"/>
    <col min="6" max="8" width="2.7109375" style="1" customWidth="1"/>
    <col min="9" max="9" width="3.7109375" style="1" customWidth="1"/>
    <col min="10" max="10" width="2.7109375" style="1" customWidth="1"/>
    <col min="11" max="11" width="6.7109375" style="1" customWidth="1"/>
    <col min="12" max="12" width="25.7109375" style="1" customWidth="1"/>
    <col min="13" max="13" width="2.7109375" style="2" customWidth="1"/>
    <col min="14" max="14" width="25.7109375" style="1" customWidth="1"/>
    <col min="15" max="17" width="2.7109375" style="1" customWidth="1"/>
    <col min="18" max="18" width="3.7109375" style="1" customWidth="1"/>
    <col min="19" max="16384" width="11.421875" style="1" customWidth="1"/>
  </cols>
  <sheetData>
    <row r="2" ht="37.5" customHeight="1"/>
    <row r="3" spans="2:15" ht="37.5" customHeight="1">
      <c r="B3" s="3"/>
      <c r="C3" s="3"/>
      <c r="D3" s="5"/>
      <c r="N3" s="3"/>
      <c r="O3" s="3"/>
    </row>
    <row r="4" spans="1:17" s="22" customFormat="1" ht="18" customHeight="1">
      <c r="A4" s="263" t="s">
        <v>239</v>
      </c>
      <c r="B4" s="263"/>
      <c r="C4" s="263"/>
      <c r="D4" s="263"/>
      <c r="E4" s="200"/>
      <c r="F4" s="200"/>
      <c r="G4" s="200"/>
      <c r="H4" s="200"/>
      <c r="I4" s="200"/>
      <c r="J4" s="200"/>
      <c r="N4" s="168"/>
      <c r="O4" s="168"/>
      <c r="Q4" s="23"/>
    </row>
    <row r="5" spans="1:17" s="22" customFormat="1" ht="18" customHeight="1">
      <c r="A5" s="258" t="s">
        <v>236</v>
      </c>
      <c r="B5" s="258"/>
      <c r="C5" s="258"/>
      <c r="D5" s="258"/>
      <c r="E5" s="168"/>
      <c r="F5" s="168"/>
      <c r="G5" s="168"/>
      <c r="H5" s="168"/>
      <c r="M5" s="168"/>
      <c r="N5" s="168"/>
      <c r="O5" s="168"/>
      <c r="Q5" s="23"/>
    </row>
    <row r="6" spans="5:12" ht="7.5" customHeight="1">
      <c r="E6" s="2"/>
      <c r="F6" s="2"/>
      <c r="G6" s="2"/>
      <c r="H6" s="2"/>
      <c r="I6" s="2"/>
      <c r="J6" s="2"/>
      <c r="K6" s="2"/>
      <c r="L6" s="2"/>
    </row>
    <row r="7" spans="3:15" ht="19.5" customHeight="1">
      <c r="C7" s="20" t="s">
        <v>5</v>
      </c>
      <c r="D7" s="20"/>
      <c r="E7" s="2"/>
      <c r="F7" s="2"/>
      <c r="G7" s="2"/>
      <c r="H7" s="2"/>
      <c r="I7" s="2"/>
      <c r="J7" s="2"/>
      <c r="N7" s="21" t="s">
        <v>16</v>
      </c>
      <c r="O7" s="21"/>
    </row>
    <row r="8" spans="3:15" s="3" customFormat="1" ht="7.5" customHeight="1">
      <c r="C8" s="4"/>
      <c r="D8" s="4"/>
      <c r="E8" s="5"/>
      <c r="F8" s="5"/>
      <c r="G8" s="5"/>
      <c r="H8" s="5"/>
      <c r="I8" s="5"/>
      <c r="J8" s="5"/>
      <c r="M8" s="5"/>
      <c r="N8" s="6"/>
      <c r="O8" s="6"/>
    </row>
    <row r="9" spans="3:15" ht="12.75">
      <c r="C9" s="2" t="str">
        <f>Introduction!F22</f>
        <v>U.S.Forbach 1</v>
      </c>
      <c r="M9" s="1"/>
      <c r="N9" s="2" t="str">
        <f>Introduction!H22</f>
        <v>C.A.Boulay 1</v>
      </c>
      <c r="O9" s="2"/>
    </row>
    <row r="10" spans="3:15" ht="12.75">
      <c r="C10" s="2" t="str">
        <f>Introduction!F24</f>
        <v>E.S.Cocheren</v>
      </c>
      <c r="M10" s="1"/>
      <c r="N10" s="2" t="str">
        <f>Introduction!H23</f>
        <v>F.C.Freyming</v>
      </c>
      <c r="O10" s="2"/>
    </row>
    <row r="11" spans="3:15" ht="12.75">
      <c r="C11" s="2" t="str">
        <f>Introduction!F23</f>
        <v>E.S.Macheren</v>
      </c>
      <c r="M11" s="1"/>
      <c r="N11" s="2" t="str">
        <f>Introduction!H24</f>
        <v>U.S.Hombourg-Chênes</v>
      </c>
      <c r="O11" s="2"/>
    </row>
    <row r="12" spans="3:15" ht="12.75">
      <c r="C12" s="2" t="str">
        <f>Introduction!F25</f>
        <v>E.S.Crehange-Faulquemont</v>
      </c>
      <c r="M12" s="1"/>
      <c r="N12" s="2" t="str">
        <f>Introduction!H25</f>
        <v>S.O.Merlebach 1</v>
      </c>
      <c r="O12" s="2"/>
    </row>
    <row r="13" spans="3:15" ht="12.75">
      <c r="C13" s="2" t="str">
        <f>Introduction!F27</f>
        <v>A.S.Jeanne d'Arc</v>
      </c>
      <c r="M13" s="1"/>
      <c r="N13" s="2" t="str">
        <f>Introduction!H26</f>
        <v>F.C Dorf im Warndt </v>
      </c>
      <c r="O13" s="2"/>
    </row>
    <row r="14" spans="3:15" ht="12.75">
      <c r="C14" s="2" t="str">
        <f>Introduction!F26</f>
        <v>S.O.Merlebach 2</v>
      </c>
      <c r="M14" s="1"/>
      <c r="N14" s="2" t="str">
        <f>Introduction!H27</f>
        <v>Huchet Saint-Avold</v>
      </c>
      <c r="O14" s="2"/>
    </row>
    <row r="15" spans="3:15" ht="12.75">
      <c r="C15" s="2" t="str">
        <f>Introduction!F28</f>
        <v>C.A.Boulay 2</v>
      </c>
      <c r="M15" s="1"/>
      <c r="N15" s="2" t="str">
        <f>Introduction!H28</f>
        <v>U.S.Forbach 2</v>
      </c>
      <c r="O15" s="2"/>
    </row>
    <row r="16" spans="3:14" s="2" customFormat="1" ht="12.75">
      <c r="C16" s="2" t="str">
        <f>Introduction!F29</f>
        <v>J.S.Bischwald</v>
      </c>
      <c r="N16" s="2" t="str">
        <f>Introduction!H29</f>
        <v>Moselle Est</v>
      </c>
    </row>
    <row r="18" spans="1:17" ht="12.75">
      <c r="A18" s="3"/>
      <c r="B18" s="3" t="s">
        <v>167</v>
      </c>
      <c r="C18" s="197" t="str">
        <f>C9</f>
        <v>U.S.Forbach 1</v>
      </c>
      <c r="D18" s="5" t="s">
        <v>10</v>
      </c>
      <c r="E18" s="3" t="str">
        <f>C10</f>
        <v>E.S.Cocheren</v>
      </c>
      <c r="F18" s="183"/>
      <c r="G18" s="184" t="s">
        <v>10</v>
      </c>
      <c r="H18" s="185"/>
      <c r="I18" s="186"/>
      <c r="J18" s="3"/>
      <c r="K18" s="3"/>
      <c r="L18" s="3"/>
      <c r="M18" s="5"/>
      <c r="N18" s="3"/>
      <c r="O18" s="3"/>
      <c r="P18" s="5"/>
      <c r="Q18" s="3"/>
    </row>
    <row r="19" spans="1:17" ht="12.75">
      <c r="A19" s="3"/>
      <c r="B19" s="3" t="s">
        <v>177</v>
      </c>
      <c r="C19" s="197" t="str">
        <f>C11</f>
        <v>E.S.Macheren</v>
      </c>
      <c r="D19" s="5" t="s">
        <v>10</v>
      </c>
      <c r="E19" s="3" t="str">
        <f>C12</f>
        <v>E.S.Crehange-Faulquemont</v>
      </c>
      <c r="F19" s="183"/>
      <c r="G19" s="184" t="s">
        <v>10</v>
      </c>
      <c r="H19" s="185"/>
      <c r="I19" s="186"/>
      <c r="J19" s="3"/>
      <c r="K19" s="3"/>
      <c r="L19" s="3"/>
      <c r="M19" s="5"/>
      <c r="N19" s="3"/>
      <c r="O19" s="3"/>
      <c r="P19" s="5"/>
      <c r="Q19" s="3"/>
    </row>
    <row r="20" spans="1:17" ht="12.75">
      <c r="A20" s="3"/>
      <c r="B20" s="3" t="s">
        <v>178</v>
      </c>
      <c r="C20" s="197" t="str">
        <f>C13</f>
        <v>A.S.Jeanne d'Arc</v>
      </c>
      <c r="D20" s="5" t="s">
        <v>10</v>
      </c>
      <c r="E20" s="3" t="str">
        <f>C14</f>
        <v>S.O.Merlebach 2</v>
      </c>
      <c r="F20" s="183"/>
      <c r="G20" s="184" t="s">
        <v>10</v>
      </c>
      <c r="H20" s="185"/>
      <c r="I20" s="186"/>
      <c r="J20" s="3"/>
      <c r="K20" s="3"/>
      <c r="L20" s="3"/>
      <c r="M20" s="5"/>
      <c r="N20" s="3"/>
      <c r="O20" s="3"/>
      <c r="P20" s="5"/>
      <c r="Q20" s="3"/>
    </row>
    <row r="21" spans="1:17" ht="12.75">
      <c r="A21" s="3"/>
      <c r="B21" s="3" t="s">
        <v>179</v>
      </c>
      <c r="C21" s="197" t="str">
        <f>C15</f>
        <v>C.A.Boulay 2</v>
      </c>
      <c r="D21" s="5" t="s">
        <v>10</v>
      </c>
      <c r="E21" s="3" t="str">
        <f>C16</f>
        <v>J.S.Bischwald</v>
      </c>
      <c r="F21" s="183"/>
      <c r="G21" s="184" t="s">
        <v>10</v>
      </c>
      <c r="H21" s="185"/>
      <c r="I21" s="186"/>
      <c r="J21" s="3"/>
      <c r="K21" s="3"/>
      <c r="L21" s="3"/>
      <c r="M21" s="5"/>
      <c r="N21" s="3"/>
      <c r="O21" s="3"/>
      <c r="P21" s="5"/>
      <c r="Q21" s="3"/>
    </row>
    <row r="22" spans="1:17" ht="12.75">
      <c r="A22" s="3"/>
      <c r="B22" s="187" t="s">
        <v>180</v>
      </c>
      <c r="C22" s="197"/>
      <c r="D22" s="5"/>
      <c r="E22" s="3"/>
      <c r="F22" s="3"/>
      <c r="G22" s="5"/>
      <c r="H22" s="3"/>
      <c r="I22" s="3"/>
      <c r="J22" s="3"/>
      <c r="K22" s="3" t="str">
        <f aca="true" t="shared" si="0" ref="K22:K73">B22</f>
        <v>11h28</v>
      </c>
      <c r="L22" s="197" t="str">
        <f>N9</f>
        <v>C.A.Boulay 1</v>
      </c>
      <c r="M22" s="5" t="s">
        <v>10</v>
      </c>
      <c r="N22" s="3" t="str">
        <f>N10</f>
        <v>F.C.Freyming</v>
      </c>
      <c r="O22" s="183"/>
      <c r="P22" s="184" t="s">
        <v>10</v>
      </c>
      <c r="Q22" s="185"/>
    </row>
    <row r="23" spans="1:17" ht="12.75">
      <c r="A23" s="3"/>
      <c r="B23" s="187" t="s">
        <v>181</v>
      </c>
      <c r="C23" s="197"/>
      <c r="D23" s="5"/>
      <c r="E23" s="3"/>
      <c r="F23" s="3"/>
      <c r="G23" s="5"/>
      <c r="H23" s="3"/>
      <c r="I23" s="3"/>
      <c r="J23" s="3"/>
      <c r="K23" s="3" t="str">
        <f t="shared" si="0"/>
        <v>11h35</v>
      </c>
      <c r="L23" s="197" t="str">
        <f>N11</f>
        <v>U.S.Hombourg-Chênes</v>
      </c>
      <c r="M23" s="5" t="s">
        <v>10</v>
      </c>
      <c r="N23" s="3" t="str">
        <f>N12</f>
        <v>S.O.Merlebach 1</v>
      </c>
      <c r="O23" s="183"/>
      <c r="P23" s="184" t="s">
        <v>10</v>
      </c>
      <c r="Q23" s="185"/>
    </row>
    <row r="24" spans="1:17" ht="12.75">
      <c r="A24" s="3"/>
      <c r="B24" s="187" t="s">
        <v>182</v>
      </c>
      <c r="C24" s="197"/>
      <c r="D24" s="5"/>
      <c r="E24" s="3"/>
      <c r="F24" s="3"/>
      <c r="G24" s="5"/>
      <c r="H24" s="3"/>
      <c r="I24" s="3"/>
      <c r="J24" s="3"/>
      <c r="K24" s="3" t="str">
        <f t="shared" si="0"/>
        <v>11h42</v>
      </c>
      <c r="L24" s="197" t="str">
        <f>N13</f>
        <v>F.C Dorf im Warndt </v>
      </c>
      <c r="M24" s="5" t="s">
        <v>10</v>
      </c>
      <c r="N24" s="3" t="str">
        <f>N14</f>
        <v>Huchet Saint-Avold</v>
      </c>
      <c r="O24" s="183"/>
      <c r="P24" s="184" t="s">
        <v>10</v>
      </c>
      <c r="Q24" s="185"/>
    </row>
    <row r="25" spans="1:17" ht="12.75">
      <c r="A25" s="3"/>
      <c r="B25" s="187" t="s">
        <v>183</v>
      </c>
      <c r="C25" s="197"/>
      <c r="D25" s="5"/>
      <c r="E25" s="3"/>
      <c r="F25" s="3"/>
      <c r="G25" s="5"/>
      <c r="H25" s="3"/>
      <c r="I25" s="3"/>
      <c r="J25" s="3"/>
      <c r="K25" s="3" t="str">
        <f t="shared" si="0"/>
        <v>11h49</v>
      </c>
      <c r="L25" s="197" t="str">
        <f>N15</f>
        <v>U.S.Forbach 2</v>
      </c>
      <c r="M25" s="5" t="s">
        <v>10</v>
      </c>
      <c r="N25" s="3" t="str">
        <f>N16</f>
        <v>Moselle Est</v>
      </c>
      <c r="O25" s="183"/>
      <c r="P25" s="184" t="s">
        <v>10</v>
      </c>
      <c r="Q25" s="185"/>
    </row>
    <row r="26" spans="1:17" ht="12.75">
      <c r="A26" s="3"/>
      <c r="B26" s="3" t="s">
        <v>168</v>
      </c>
      <c r="C26" s="197" t="str">
        <f>C9</f>
        <v>U.S.Forbach 1</v>
      </c>
      <c r="D26" s="5" t="s">
        <v>10</v>
      </c>
      <c r="E26" s="3" t="str">
        <f>C11</f>
        <v>E.S.Macheren</v>
      </c>
      <c r="F26" s="183"/>
      <c r="G26" s="184" t="s">
        <v>10</v>
      </c>
      <c r="H26" s="185"/>
      <c r="I26" s="186"/>
      <c r="J26" s="3"/>
      <c r="K26" s="3"/>
      <c r="L26" s="197"/>
      <c r="M26" s="5"/>
      <c r="N26" s="3"/>
      <c r="O26" s="3"/>
      <c r="P26" s="5"/>
      <c r="Q26" s="3"/>
    </row>
    <row r="27" spans="1:17" ht="12.75">
      <c r="A27" s="3"/>
      <c r="B27" s="3" t="s">
        <v>184</v>
      </c>
      <c r="C27" s="197" t="str">
        <f>C10</f>
        <v>E.S.Cocheren</v>
      </c>
      <c r="D27" s="5" t="s">
        <v>10</v>
      </c>
      <c r="E27" s="3" t="str">
        <f>C12</f>
        <v>E.S.Crehange-Faulquemont</v>
      </c>
      <c r="F27" s="183"/>
      <c r="G27" s="184" t="s">
        <v>10</v>
      </c>
      <c r="H27" s="185"/>
      <c r="I27" s="186"/>
      <c r="J27" s="3"/>
      <c r="K27" s="3"/>
      <c r="L27" s="197"/>
      <c r="M27" s="5"/>
      <c r="N27" s="3"/>
      <c r="O27" s="3"/>
      <c r="P27" s="5"/>
      <c r="Q27" s="3"/>
    </row>
    <row r="28" spans="1:17" ht="12.75">
      <c r="A28" s="3"/>
      <c r="B28" s="3" t="s">
        <v>185</v>
      </c>
      <c r="C28" s="197" t="str">
        <f>C13</f>
        <v>A.S.Jeanne d'Arc</v>
      </c>
      <c r="D28" s="5" t="s">
        <v>10</v>
      </c>
      <c r="E28" s="3" t="str">
        <f>C15</f>
        <v>C.A.Boulay 2</v>
      </c>
      <c r="F28" s="183"/>
      <c r="G28" s="184" t="s">
        <v>10</v>
      </c>
      <c r="H28" s="185"/>
      <c r="I28" s="186"/>
      <c r="J28" s="3"/>
      <c r="K28" s="3"/>
      <c r="L28" s="197"/>
      <c r="M28" s="5"/>
      <c r="N28" s="3"/>
      <c r="O28" s="3"/>
      <c r="P28" s="5"/>
      <c r="Q28" s="3"/>
    </row>
    <row r="29" spans="1:17" ht="12.75">
      <c r="A29" s="3"/>
      <c r="B29" s="3" t="s">
        <v>186</v>
      </c>
      <c r="C29" s="197" t="str">
        <f>C14</f>
        <v>S.O.Merlebach 2</v>
      </c>
      <c r="D29" s="5" t="s">
        <v>10</v>
      </c>
      <c r="E29" s="3" t="str">
        <f>C16</f>
        <v>J.S.Bischwald</v>
      </c>
      <c r="F29" s="183"/>
      <c r="G29" s="184" t="s">
        <v>10</v>
      </c>
      <c r="H29" s="185"/>
      <c r="I29" s="186"/>
      <c r="J29" s="3"/>
      <c r="K29" s="3"/>
      <c r="L29" s="197"/>
      <c r="M29" s="5"/>
      <c r="N29" s="3"/>
      <c r="O29" s="3"/>
      <c r="P29" s="5"/>
      <c r="Q29" s="3"/>
    </row>
    <row r="30" spans="1:17" ht="12.75">
      <c r="A30" s="3"/>
      <c r="B30" s="187" t="s">
        <v>187</v>
      </c>
      <c r="C30" s="197"/>
      <c r="D30" s="5"/>
      <c r="E30" s="3"/>
      <c r="F30" s="3"/>
      <c r="G30" s="5"/>
      <c r="H30" s="3"/>
      <c r="I30" s="3"/>
      <c r="J30" s="3"/>
      <c r="K30" s="3" t="str">
        <f t="shared" si="0"/>
        <v>12h24</v>
      </c>
      <c r="L30" s="197" t="str">
        <f>N9</f>
        <v>C.A.Boulay 1</v>
      </c>
      <c r="M30" s="5" t="s">
        <v>10</v>
      </c>
      <c r="N30" s="3" t="str">
        <f>N11</f>
        <v>U.S.Hombourg-Chênes</v>
      </c>
      <c r="O30" s="183"/>
      <c r="P30" s="184" t="s">
        <v>10</v>
      </c>
      <c r="Q30" s="185"/>
    </row>
    <row r="31" spans="1:17" ht="12.75">
      <c r="A31" s="3"/>
      <c r="B31" s="187" t="s">
        <v>101</v>
      </c>
      <c r="C31" s="197"/>
      <c r="D31" s="5"/>
      <c r="E31" s="3"/>
      <c r="F31" s="3"/>
      <c r="G31" s="5"/>
      <c r="H31" s="3"/>
      <c r="I31" s="3"/>
      <c r="J31" s="3"/>
      <c r="K31" s="3" t="str">
        <f t="shared" si="0"/>
        <v>12h31</v>
      </c>
      <c r="L31" s="197" t="str">
        <f>N10</f>
        <v>F.C.Freyming</v>
      </c>
      <c r="M31" s="5" t="s">
        <v>10</v>
      </c>
      <c r="N31" s="3" t="str">
        <f>N12</f>
        <v>S.O.Merlebach 1</v>
      </c>
      <c r="O31" s="183"/>
      <c r="P31" s="184" t="s">
        <v>10</v>
      </c>
      <c r="Q31" s="185"/>
    </row>
    <row r="32" spans="1:17" ht="12.75">
      <c r="A32" s="3"/>
      <c r="B32" s="187" t="s">
        <v>188</v>
      </c>
      <c r="C32" s="197"/>
      <c r="D32" s="5"/>
      <c r="E32" s="3"/>
      <c r="F32" s="3"/>
      <c r="G32" s="5"/>
      <c r="H32" s="3"/>
      <c r="I32" s="3"/>
      <c r="J32" s="3"/>
      <c r="K32" s="3" t="str">
        <f t="shared" si="0"/>
        <v>12h38</v>
      </c>
      <c r="L32" s="197" t="str">
        <f>N13</f>
        <v>F.C Dorf im Warndt </v>
      </c>
      <c r="M32" s="5" t="s">
        <v>10</v>
      </c>
      <c r="N32" s="3" t="str">
        <f>N15</f>
        <v>U.S.Forbach 2</v>
      </c>
      <c r="O32" s="183"/>
      <c r="P32" s="184" t="s">
        <v>10</v>
      </c>
      <c r="Q32" s="185"/>
    </row>
    <row r="33" spans="1:17" ht="12.75">
      <c r="A33" s="3"/>
      <c r="B33" s="187" t="s">
        <v>170</v>
      </c>
      <c r="C33" s="197"/>
      <c r="D33" s="5"/>
      <c r="E33" s="3"/>
      <c r="F33" s="3"/>
      <c r="G33" s="5"/>
      <c r="H33" s="3"/>
      <c r="I33" s="3"/>
      <c r="J33" s="3"/>
      <c r="K33" s="3" t="str">
        <f t="shared" si="0"/>
        <v>13h00</v>
      </c>
      <c r="L33" s="197" t="str">
        <f>N14</f>
        <v>Huchet Saint-Avold</v>
      </c>
      <c r="M33" s="5" t="s">
        <v>10</v>
      </c>
      <c r="N33" s="3" t="str">
        <f>N16</f>
        <v>Moselle Est</v>
      </c>
      <c r="O33" s="183"/>
      <c r="P33" s="184" t="s">
        <v>10</v>
      </c>
      <c r="Q33" s="185"/>
    </row>
    <row r="34" spans="1:17" ht="12.75">
      <c r="A34" s="3"/>
      <c r="B34" s="3" t="s">
        <v>189</v>
      </c>
      <c r="C34" s="197" t="str">
        <f>C10</f>
        <v>E.S.Cocheren</v>
      </c>
      <c r="D34" s="5" t="s">
        <v>10</v>
      </c>
      <c r="E34" s="3" t="str">
        <f>C11</f>
        <v>E.S.Macheren</v>
      </c>
      <c r="F34" s="183"/>
      <c r="G34" s="184" t="s">
        <v>10</v>
      </c>
      <c r="H34" s="185"/>
      <c r="I34" s="186"/>
      <c r="J34" s="3"/>
      <c r="K34" s="3"/>
      <c r="L34" s="197"/>
      <c r="M34" s="5"/>
      <c r="N34" s="3"/>
      <c r="O34" s="3"/>
      <c r="P34" s="5"/>
      <c r="Q34" s="3"/>
    </row>
    <row r="35" spans="1:17" ht="12.75">
      <c r="A35" s="3"/>
      <c r="B35" s="3" t="s">
        <v>169</v>
      </c>
      <c r="C35" s="197" t="str">
        <f>C12</f>
        <v>E.S.Crehange-Faulquemont</v>
      </c>
      <c r="D35" s="5" t="s">
        <v>10</v>
      </c>
      <c r="E35" s="3" t="str">
        <f>C13</f>
        <v>A.S.Jeanne d'Arc</v>
      </c>
      <c r="F35" s="183"/>
      <c r="G35" s="184" t="s">
        <v>10</v>
      </c>
      <c r="H35" s="185"/>
      <c r="I35" s="186"/>
      <c r="J35" s="3"/>
      <c r="K35" s="3"/>
      <c r="L35" s="197"/>
      <c r="M35" s="5"/>
      <c r="N35" s="3"/>
      <c r="O35" s="3"/>
      <c r="P35" s="5"/>
      <c r="Q35" s="3"/>
    </row>
    <row r="36" spans="1:17" ht="12.75">
      <c r="A36" s="3"/>
      <c r="B36" s="3" t="s">
        <v>241</v>
      </c>
      <c r="C36" s="197" t="str">
        <f>C14</f>
        <v>S.O.Merlebach 2</v>
      </c>
      <c r="D36" s="5" t="s">
        <v>10</v>
      </c>
      <c r="E36" s="3" t="str">
        <f>C15</f>
        <v>C.A.Boulay 2</v>
      </c>
      <c r="F36" s="183"/>
      <c r="G36" s="184" t="s">
        <v>10</v>
      </c>
      <c r="H36" s="185"/>
      <c r="I36" s="186"/>
      <c r="J36" s="3"/>
      <c r="K36" s="3"/>
      <c r="L36" s="197"/>
      <c r="M36" s="5"/>
      <c r="N36" s="3"/>
      <c r="O36" s="3"/>
      <c r="P36" s="5"/>
      <c r="Q36" s="3"/>
    </row>
    <row r="37" spans="1:17" ht="12.75">
      <c r="A37" s="3"/>
      <c r="B37" s="3" t="s">
        <v>190</v>
      </c>
      <c r="C37" s="197" t="str">
        <f>C16</f>
        <v>J.S.Bischwald</v>
      </c>
      <c r="D37" s="5" t="s">
        <v>10</v>
      </c>
      <c r="E37" s="3" t="str">
        <f>C9</f>
        <v>U.S.Forbach 1</v>
      </c>
      <c r="F37" s="183"/>
      <c r="G37" s="184" t="s">
        <v>10</v>
      </c>
      <c r="H37" s="185"/>
      <c r="I37" s="186"/>
      <c r="J37" s="3"/>
      <c r="K37" s="3"/>
      <c r="L37" s="197"/>
      <c r="M37" s="5"/>
      <c r="N37" s="3"/>
      <c r="O37" s="3"/>
      <c r="P37" s="5"/>
      <c r="Q37" s="3"/>
    </row>
    <row r="38" spans="1:17" ht="12.75">
      <c r="A38" s="3"/>
      <c r="B38" s="187" t="s">
        <v>191</v>
      </c>
      <c r="C38" s="197"/>
      <c r="D38" s="5"/>
      <c r="E38" s="3"/>
      <c r="F38" s="3"/>
      <c r="G38" s="5"/>
      <c r="H38" s="3"/>
      <c r="I38" s="3"/>
      <c r="J38" s="3"/>
      <c r="K38" s="3" t="str">
        <f t="shared" si="0"/>
        <v>13h13</v>
      </c>
      <c r="L38" s="197" t="str">
        <f>N10</f>
        <v>F.C.Freyming</v>
      </c>
      <c r="M38" s="5" t="s">
        <v>10</v>
      </c>
      <c r="N38" s="3" t="str">
        <f>N11</f>
        <v>U.S.Hombourg-Chênes</v>
      </c>
      <c r="O38" s="183"/>
      <c r="P38" s="184" t="s">
        <v>10</v>
      </c>
      <c r="Q38" s="185"/>
    </row>
    <row r="39" spans="1:17" ht="12.75">
      <c r="A39" s="3"/>
      <c r="B39" s="187" t="s">
        <v>192</v>
      </c>
      <c r="C39" s="197"/>
      <c r="D39" s="5"/>
      <c r="E39" s="3"/>
      <c r="F39" s="3"/>
      <c r="G39" s="5"/>
      <c r="H39" s="3"/>
      <c r="I39" s="3"/>
      <c r="J39" s="3"/>
      <c r="K39" s="3" t="str">
        <f t="shared" si="0"/>
        <v>13h20</v>
      </c>
      <c r="L39" s="197" t="str">
        <f>N12</f>
        <v>S.O.Merlebach 1</v>
      </c>
      <c r="M39" s="5" t="s">
        <v>10</v>
      </c>
      <c r="N39" s="3" t="str">
        <f>N13</f>
        <v>F.C Dorf im Warndt </v>
      </c>
      <c r="O39" s="183"/>
      <c r="P39" s="184" t="s">
        <v>10</v>
      </c>
      <c r="Q39" s="185"/>
    </row>
    <row r="40" spans="1:17" ht="12.75">
      <c r="A40" s="3"/>
      <c r="B40" s="187" t="s">
        <v>102</v>
      </c>
      <c r="C40" s="197"/>
      <c r="D40" s="5"/>
      <c r="E40" s="3"/>
      <c r="F40" s="3"/>
      <c r="G40" s="5"/>
      <c r="H40" s="3"/>
      <c r="I40" s="3"/>
      <c r="J40" s="3"/>
      <c r="K40" s="3" t="str">
        <f t="shared" si="0"/>
        <v>13h27</v>
      </c>
      <c r="L40" s="197" t="str">
        <f>N14</f>
        <v>Huchet Saint-Avold</v>
      </c>
      <c r="M40" s="5" t="s">
        <v>10</v>
      </c>
      <c r="N40" s="3" t="str">
        <f>N15</f>
        <v>U.S.Forbach 2</v>
      </c>
      <c r="O40" s="183"/>
      <c r="P40" s="184" t="s">
        <v>10</v>
      </c>
      <c r="Q40" s="185"/>
    </row>
    <row r="41" spans="1:17" ht="12.75">
      <c r="A41" s="3"/>
      <c r="B41" s="187" t="s">
        <v>193</v>
      </c>
      <c r="C41" s="197"/>
      <c r="D41" s="5"/>
      <c r="E41" s="3"/>
      <c r="F41" s="3"/>
      <c r="G41" s="5"/>
      <c r="H41" s="3"/>
      <c r="I41" s="3"/>
      <c r="J41" s="3"/>
      <c r="K41" s="3" t="str">
        <f t="shared" si="0"/>
        <v>13h34</v>
      </c>
      <c r="L41" s="197" t="str">
        <f>N16</f>
        <v>Moselle Est</v>
      </c>
      <c r="M41" s="5" t="s">
        <v>10</v>
      </c>
      <c r="N41" s="3" t="str">
        <f>N9</f>
        <v>C.A.Boulay 1</v>
      </c>
      <c r="O41" s="183"/>
      <c r="P41" s="184" t="s">
        <v>10</v>
      </c>
      <c r="Q41" s="185"/>
    </row>
    <row r="42" spans="1:17" ht="12.75">
      <c r="A42" s="3"/>
      <c r="B42" s="3" t="s">
        <v>194</v>
      </c>
      <c r="C42" s="197" t="str">
        <f>C11</f>
        <v>E.S.Macheren</v>
      </c>
      <c r="D42" s="5" t="s">
        <v>10</v>
      </c>
      <c r="E42" s="3" t="str">
        <f>C13</f>
        <v>A.S.Jeanne d'Arc</v>
      </c>
      <c r="F42" s="183"/>
      <c r="G42" s="184" t="s">
        <v>10</v>
      </c>
      <c r="H42" s="185"/>
      <c r="I42" s="186"/>
      <c r="J42" s="3"/>
      <c r="K42" s="3"/>
      <c r="L42" s="197"/>
      <c r="M42" s="5"/>
      <c r="N42" s="3"/>
      <c r="O42" s="3"/>
      <c r="P42" s="5"/>
      <c r="Q42" s="3"/>
    </row>
    <row r="43" spans="1:17" ht="12.75">
      <c r="A43" s="3"/>
      <c r="B43" s="3" t="s">
        <v>172</v>
      </c>
      <c r="C43" s="197" t="str">
        <f>C12</f>
        <v>E.S.Crehange-Faulquemont</v>
      </c>
      <c r="D43" s="5" t="s">
        <v>10</v>
      </c>
      <c r="E43" s="3" t="str">
        <f>C14</f>
        <v>S.O.Merlebach 2</v>
      </c>
      <c r="F43" s="183"/>
      <c r="G43" s="184" t="s">
        <v>10</v>
      </c>
      <c r="H43" s="185"/>
      <c r="I43" s="186"/>
      <c r="J43" s="3"/>
      <c r="K43" s="3"/>
      <c r="L43" s="197"/>
      <c r="M43" s="5"/>
      <c r="N43" s="3"/>
      <c r="O43" s="3"/>
      <c r="P43" s="5"/>
      <c r="Q43" s="3"/>
    </row>
    <row r="44" spans="1:17" ht="12.75">
      <c r="A44" s="3"/>
      <c r="B44" s="3" t="s">
        <v>195</v>
      </c>
      <c r="C44" s="197" t="str">
        <f>C16</f>
        <v>J.S.Bischwald</v>
      </c>
      <c r="D44" s="5" t="s">
        <v>10</v>
      </c>
      <c r="E44" s="3" t="str">
        <f>C10</f>
        <v>E.S.Cocheren</v>
      </c>
      <c r="F44" s="183"/>
      <c r="G44" s="184" t="s">
        <v>10</v>
      </c>
      <c r="H44" s="185"/>
      <c r="I44" s="186"/>
      <c r="J44" s="3"/>
      <c r="K44" s="3"/>
      <c r="L44" s="197"/>
      <c r="M44" s="5"/>
      <c r="N44" s="3"/>
      <c r="O44" s="3"/>
      <c r="P44" s="5"/>
      <c r="Q44" s="3"/>
    </row>
    <row r="45" spans="1:17" ht="12.75">
      <c r="A45" s="3"/>
      <c r="B45" s="3" t="s">
        <v>171</v>
      </c>
      <c r="C45" s="197" t="str">
        <f>C9</f>
        <v>U.S.Forbach 1</v>
      </c>
      <c r="D45" s="5" t="s">
        <v>10</v>
      </c>
      <c r="E45" s="3" t="str">
        <f>C15</f>
        <v>C.A.Boulay 2</v>
      </c>
      <c r="F45" s="183"/>
      <c r="G45" s="184" t="s">
        <v>10</v>
      </c>
      <c r="H45" s="185"/>
      <c r="I45" s="186"/>
      <c r="J45" s="3"/>
      <c r="K45" s="3"/>
      <c r="L45" s="197"/>
      <c r="M45" s="5"/>
      <c r="N45" s="3"/>
      <c r="O45" s="3"/>
      <c r="P45" s="5"/>
      <c r="Q45" s="3"/>
    </row>
    <row r="46" spans="1:17" ht="12.75">
      <c r="A46" s="3"/>
      <c r="B46" s="187" t="s">
        <v>196</v>
      </c>
      <c r="C46" s="197"/>
      <c r="D46" s="5"/>
      <c r="E46" s="3"/>
      <c r="F46" s="3"/>
      <c r="G46" s="5"/>
      <c r="H46" s="3"/>
      <c r="I46" s="3"/>
      <c r="J46" s="3"/>
      <c r="K46" s="3" t="str">
        <f t="shared" si="0"/>
        <v>14h09</v>
      </c>
      <c r="L46" s="197" t="str">
        <f>N11</f>
        <v>U.S.Hombourg-Chênes</v>
      </c>
      <c r="M46" s="5" t="s">
        <v>10</v>
      </c>
      <c r="N46" s="3" t="str">
        <f>N13</f>
        <v>F.C Dorf im Warndt </v>
      </c>
      <c r="O46" s="183"/>
      <c r="P46" s="184" t="s">
        <v>10</v>
      </c>
      <c r="Q46" s="185"/>
    </row>
    <row r="47" spans="1:17" ht="12.75">
      <c r="A47" s="3"/>
      <c r="B47" s="187" t="s">
        <v>197</v>
      </c>
      <c r="C47" s="197"/>
      <c r="D47" s="5"/>
      <c r="E47" s="3"/>
      <c r="F47" s="3"/>
      <c r="G47" s="5"/>
      <c r="H47" s="3"/>
      <c r="I47" s="3"/>
      <c r="J47" s="3"/>
      <c r="K47" s="3" t="str">
        <f t="shared" si="0"/>
        <v>14h16</v>
      </c>
      <c r="L47" s="197" t="str">
        <f>N12</f>
        <v>S.O.Merlebach 1</v>
      </c>
      <c r="M47" s="5" t="s">
        <v>10</v>
      </c>
      <c r="N47" s="3" t="str">
        <f>N14</f>
        <v>Huchet Saint-Avold</v>
      </c>
      <c r="O47" s="183"/>
      <c r="P47" s="184" t="s">
        <v>10</v>
      </c>
      <c r="Q47" s="185"/>
    </row>
    <row r="48" spans="1:17" ht="12.75">
      <c r="A48" s="3"/>
      <c r="B48" s="187" t="s">
        <v>103</v>
      </c>
      <c r="C48" s="197"/>
      <c r="D48" s="5"/>
      <c r="E48" s="3"/>
      <c r="F48" s="3"/>
      <c r="G48" s="5"/>
      <c r="H48" s="3"/>
      <c r="I48" s="3"/>
      <c r="J48" s="3"/>
      <c r="K48" s="3" t="str">
        <f t="shared" si="0"/>
        <v>14h23</v>
      </c>
      <c r="L48" s="197" t="str">
        <f>N16</f>
        <v>Moselle Est</v>
      </c>
      <c r="M48" s="5" t="s">
        <v>10</v>
      </c>
      <c r="N48" s="3" t="str">
        <f>N10</f>
        <v>F.C.Freyming</v>
      </c>
      <c r="O48" s="183"/>
      <c r="P48" s="184" t="s">
        <v>10</v>
      </c>
      <c r="Q48" s="185"/>
    </row>
    <row r="49" spans="1:17" ht="12.75">
      <c r="A49" s="3"/>
      <c r="B49" s="187" t="s">
        <v>198</v>
      </c>
      <c r="C49" s="197"/>
      <c r="D49" s="5"/>
      <c r="E49" s="3"/>
      <c r="F49" s="3"/>
      <c r="G49" s="5"/>
      <c r="H49" s="3"/>
      <c r="I49" s="3"/>
      <c r="J49" s="3"/>
      <c r="K49" s="3" t="str">
        <f t="shared" si="0"/>
        <v>14h30</v>
      </c>
      <c r="L49" s="197" t="str">
        <f>N9</f>
        <v>C.A.Boulay 1</v>
      </c>
      <c r="M49" s="5" t="s">
        <v>10</v>
      </c>
      <c r="N49" s="3" t="str">
        <f>N15</f>
        <v>U.S.Forbach 2</v>
      </c>
      <c r="O49" s="183"/>
      <c r="P49" s="184" t="s">
        <v>10</v>
      </c>
      <c r="Q49" s="185"/>
    </row>
    <row r="50" spans="1:17" ht="12.75">
      <c r="A50" s="3"/>
      <c r="B50" s="3" t="s">
        <v>199</v>
      </c>
      <c r="C50" s="197" t="str">
        <f>C11</f>
        <v>E.S.Macheren</v>
      </c>
      <c r="D50" s="5" t="s">
        <v>10</v>
      </c>
      <c r="E50" s="3" t="str">
        <f>C14</f>
        <v>S.O.Merlebach 2</v>
      </c>
      <c r="F50" s="183"/>
      <c r="G50" s="184" t="s">
        <v>10</v>
      </c>
      <c r="H50" s="185"/>
      <c r="I50" s="186"/>
      <c r="J50" s="3"/>
      <c r="K50" s="3"/>
      <c r="L50" s="197"/>
      <c r="M50" s="5"/>
      <c r="N50" s="3"/>
      <c r="O50" s="3"/>
      <c r="P50" s="5"/>
      <c r="Q50" s="3"/>
    </row>
    <row r="51" spans="1:17" ht="12.75">
      <c r="A51" s="3"/>
      <c r="B51" s="3" t="s">
        <v>173</v>
      </c>
      <c r="C51" s="197" t="str">
        <f>C10</f>
        <v>E.S.Cocheren</v>
      </c>
      <c r="D51" s="5" t="s">
        <v>10</v>
      </c>
      <c r="E51" s="3" t="str">
        <f>C15</f>
        <v>C.A.Boulay 2</v>
      </c>
      <c r="F51" s="183"/>
      <c r="G51" s="184" t="s">
        <v>10</v>
      </c>
      <c r="H51" s="185"/>
      <c r="I51" s="186"/>
      <c r="J51" s="3"/>
      <c r="K51" s="3"/>
      <c r="L51" s="197"/>
      <c r="M51" s="5"/>
      <c r="N51" s="3"/>
      <c r="O51" s="3"/>
      <c r="P51" s="5"/>
      <c r="Q51" s="3"/>
    </row>
    <row r="52" spans="1:17" ht="12.75">
      <c r="A52" s="3"/>
      <c r="B52" s="3" t="s">
        <v>200</v>
      </c>
      <c r="C52" s="197" t="str">
        <f>C9</f>
        <v>U.S.Forbach 1</v>
      </c>
      <c r="D52" s="5" t="s">
        <v>10</v>
      </c>
      <c r="E52" s="3" t="str">
        <f>C12</f>
        <v>E.S.Crehange-Faulquemont</v>
      </c>
      <c r="F52" s="183"/>
      <c r="G52" s="184" t="s">
        <v>10</v>
      </c>
      <c r="H52" s="185"/>
      <c r="I52" s="186"/>
      <c r="J52" s="3"/>
      <c r="K52" s="3"/>
      <c r="L52" s="197"/>
      <c r="M52" s="5"/>
      <c r="N52" s="3"/>
      <c r="O52" s="3"/>
      <c r="P52" s="5"/>
      <c r="Q52" s="3"/>
    </row>
    <row r="53" spans="1:17" ht="12.75">
      <c r="A53" s="3"/>
      <c r="B53" s="3" t="s">
        <v>201</v>
      </c>
      <c r="C53" s="197" t="str">
        <f>C13</f>
        <v>A.S.Jeanne d'Arc</v>
      </c>
      <c r="D53" s="5" t="s">
        <v>10</v>
      </c>
      <c r="E53" s="3" t="str">
        <f>C16</f>
        <v>J.S.Bischwald</v>
      </c>
      <c r="F53" s="183"/>
      <c r="G53" s="184" t="s">
        <v>10</v>
      </c>
      <c r="H53" s="185"/>
      <c r="I53" s="186"/>
      <c r="J53" s="3"/>
      <c r="K53" s="3"/>
      <c r="L53" s="197"/>
      <c r="M53" s="5"/>
      <c r="N53" s="3"/>
      <c r="O53" s="3"/>
      <c r="P53" s="5"/>
      <c r="Q53" s="3"/>
    </row>
    <row r="54" spans="1:17" ht="12.75">
      <c r="A54" s="3"/>
      <c r="B54" s="187" t="s">
        <v>202</v>
      </c>
      <c r="C54" s="197"/>
      <c r="D54" s="5"/>
      <c r="E54" s="3"/>
      <c r="F54" s="3"/>
      <c r="G54" s="5"/>
      <c r="H54" s="3"/>
      <c r="I54" s="3"/>
      <c r="J54" s="3"/>
      <c r="K54" s="3" t="str">
        <f t="shared" si="0"/>
        <v>15h05</v>
      </c>
      <c r="L54" s="197" t="str">
        <f>N11</f>
        <v>U.S.Hombourg-Chênes</v>
      </c>
      <c r="M54" s="5" t="s">
        <v>10</v>
      </c>
      <c r="N54" s="3" t="str">
        <f>N14</f>
        <v>Huchet Saint-Avold</v>
      </c>
      <c r="O54" s="183"/>
      <c r="P54" s="184" t="s">
        <v>10</v>
      </c>
      <c r="Q54" s="185"/>
    </row>
    <row r="55" spans="1:17" ht="12.75">
      <c r="A55" s="3"/>
      <c r="B55" s="187" t="s">
        <v>203</v>
      </c>
      <c r="C55" s="197"/>
      <c r="D55" s="5"/>
      <c r="E55" s="3"/>
      <c r="F55" s="3"/>
      <c r="G55" s="5"/>
      <c r="H55" s="3"/>
      <c r="I55" s="3"/>
      <c r="J55" s="3"/>
      <c r="K55" s="3" t="str">
        <f t="shared" si="0"/>
        <v>15h12</v>
      </c>
      <c r="L55" s="197" t="str">
        <f>N10</f>
        <v>F.C.Freyming</v>
      </c>
      <c r="M55" s="5" t="s">
        <v>10</v>
      </c>
      <c r="N55" s="3" t="str">
        <f>N15</f>
        <v>U.S.Forbach 2</v>
      </c>
      <c r="O55" s="183"/>
      <c r="P55" s="184" t="s">
        <v>10</v>
      </c>
      <c r="Q55" s="185"/>
    </row>
    <row r="56" spans="1:17" ht="12.75">
      <c r="A56" s="3"/>
      <c r="B56" s="187" t="s">
        <v>104</v>
      </c>
      <c r="C56" s="197"/>
      <c r="D56" s="5"/>
      <c r="E56" s="3"/>
      <c r="F56" s="3"/>
      <c r="G56" s="5"/>
      <c r="H56" s="3"/>
      <c r="I56" s="3"/>
      <c r="J56" s="3"/>
      <c r="K56" s="3" t="str">
        <f t="shared" si="0"/>
        <v>15h19</v>
      </c>
      <c r="L56" s="197" t="str">
        <f>N9</f>
        <v>C.A.Boulay 1</v>
      </c>
      <c r="M56" s="5" t="s">
        <v>10</v>
      </c>
      <c r="N56" s="3" t="str">
        <f>N12</f>
        <v>S.O.Merlebach 1</v>
      </c>
      <c r="O56" s="183"/>
      <c r="P56" s="184" t="s">
        <v>10</v>
      </c>
      <c r="Q56" s="185"/>
    </row>
    <row r="57" spans="1:17" ht="12.75">
      <c r="A57" s="3"/>
      <c r="B57" s="187" t="s">
        <v>204</v>
      </c>
      <c r="C57" s="197"/>
      <c r="D57" s="5"/>
      <c r="E57" s="3"/>
      <c r="F57" s="3"/>
      <c r="G57" s="5"/>
      <c r="H57" s="3"/>
      <c r="I57" s="3"/>
      <c r="J57" s="3"/>
      <c r="K57" s="3" t="str">
        <f t="shared" si="0"/>
        <v>15h26</v>
      </c>
      <c r="L57" s="197" t="str">
        <f>N13</f>
        <v>F.C Dorf im Warndt </v>
      </c>
      <c r="M57" s="5" t="s">
        <v>10</v>
      </c>
      <c r="N57" s="3" t="str">
        <f>N16</f>
        <v>Moselle Est</v>
      </c>
      <c r="O57" s="183"/>
      <c r="P57" s="184" t="s">
        <v>10</v>
      </c>
      <c r="Q57" s="185"/>
    </row>
    <row r="58" spans="1:17" ht="12.75">
      <c r="A58" s="3"/>
      <c r="B58" s="3" t="s">
        <v>205</v>
      </c>
      <c r="C58" s="197" t="str">
        <f>C14</f>
        <v>S.O.Merlebach 2</v>
      </c>
      <c r="D58" s="5" t="s">
        <v>10</v>
      </c>
      <c r="E58" s="3" t="str">
        <f>C10</f>
        <v>E.S.Cocheren</v>
      </c>
      <c r="F58" s="183"/>
      <c r="G58" s="184" t="s">
        <v>10</v>
      </c>
      <c r="H58" s="185"/>
      <c r="I58" s="186"/>
      <c r="J58" s="3"/>
      <c r="K58" s="3"/>
      <c r="L58" s="197"/>
      <c r="M58" s="5"/>
      <c r="N58" s="3"/>
      <c r="O58" s="3"/>
      <c r="P58" s="5"/>
      <c r="Q58" s="3"/>
    </row>
    <row r="59" spans="1:17" ht="12.75">
      <c r="A59" s="3"/>
      <c r="B59" s="3" t="s">
        <v>174</v>
      </c>
      <c r="C59" s="197" t="str">
        <f>C15</f>
        <v>C.A.Boulay 2</v>
      </c>
      <c r="D59" s="5" t="s">
        <v>10</v>
      </c>
      <c r="E59" s="3" t="str">
        <f>C11</f>
        <v>E.S.Macheren</v>
      </c>
      <c r="F59" s="183"/>
      <c r="G59" s="184" t="s">
        <v>10</v>
      </c>
      <c r="H59" s="185"/>
      <c r="I59" s="186"/>
      <c r="J59" s="3"/>
      <c r="K59" s="3"/>
      <c r="L59" s="197"/>
      <c r="M59" s="5"/>
      <c r="N59" s="3"/>
      <c r="O59" s="3"/>
      <c r="P59" s="5"/>
      <c r="Q59" s="3"/>
    </row>
    <row r="60" spans="1:17" ht="12.75">
      <c r="A60" s="3"/>
      <c r="B60" s="3" t="s">
        <v>206</v>
      </c>
      <c r="C60" s="197" t="str">
        <f>C13</f>
        <v>A.S.Jeanne d'Arc</v>
      </c>
      <c r="D60" s="5" t="s">
        <v>10</v>
      </c>
      <c r="E60" s="3" t="str">
        <f>C9</f>
        <v>U.S.Forbach 1</v>
      </c>
      <c r="F60" s="183"/>
      <c r="G60" s="184" t="s">
        <v>10</v>
      </c>
      <c r="H60" s="185"/>
      <c r="I60" s="186"/>
      <c r="J60" s="3"/>
      <c r="K60" s="3"/>
      <c r="L60" s="197"/>
      <c r="M60" s="5"/>
      <c r="N60" s="3"/>
      <c r="O60" s="3"/>
      <c r="P60" s="5"/>
      <c r="Q60" s="3"/>
    </row>
    <row r="61" spans="1:17" ht="12.75">
      <c r="A61" s="3"/>
      <c r="B61" s="3" t="s">
        <v>207</v>
      </c>
      <c r="C61" s="197" t="str">
        <f>C16</f>
        <v>J.S.Bischwald</v>
      </c>
      <c r="D61" s="5" t="s">
        <v>10</v>
      </c>
      <c r="E61" s="3" t="str">
        <f>C12</f>
        <v>E.S.Crehange-Faulquemont</v>
      </c>
      <c r="F61" s="183"/>
      <c r="G61" s="184" t="s">
        <v>10</v>
      </c>
      <c r="H61" s="185"/>
      <c r="I61" s="186"/>
      <c r="J61" s="3"/>
      <c r="K61" s="3"/>
      <c r="L61" s="197"/>
      <c r="M61" s="5"/>
      <c r="N61" s="3"/>
      <c r="O61" s="3"/>
      <c r="P61" s="5"/>
      <c r="Q61" s="3"/>
    </row>
    <row r="62" spans="1:17" ht="12.75">
      <c r="A62" s="3"/>
      <c r="B62" s="187" t="s">
        <v>208</v>
      </c>
      <c r="C62" s="197"/>
      <c r="D62" s="5"/>
      <c r="E62" s="3"/>
      <c r="F62" s="3"/>
      <c r="G62" s="5"/>
      <c r="H62" s="3"/>
      <c r="I62" s="3"/>
      <c r="J62" s="3"/>
      <c r="K62" s="3" t="str">
        <f t="shared" si="0"/>
        <v>16h01</v>
      </c>
      <c r="L62" s="197" t="str">
        <f>N14</f>
        <v>Huchet Saint-Avold</v>
      </c>
      <c r="M62" s="5" t="s">
        <v>10</v>
      </c>
      <c r="N62" s="3" t="str">
        <f>N10</f>
        <v>F.C.Freyming</v>
      </c>
      <c r="O62" s="183"/>
      <c r="P62" s="184" t="s">
        <v>10</v>
      </c>
      <c r="Q62" s="185"/>
    </row>
    <row r="63" spans="1:17" ht="12.75">
      <c r="A63" s="3"/>
      <c r="B63" s="187" t="s">
        <v>209</v>
      </c>
      <c r="C63" s="197"/>
      <c r="D63" s="5"/>
      <c r="E63" s="3"/>
      <c r="F63" s="3"/>
      <c r="G63" s="5"/>
      <c r="H63" s="3"/>
      <c r="I63" s="3"/>
      <c r="J63" s="3"/>
      <c r="K63" s="3" t="str">
        <f t="shared" si="0"/>
        <v>16h08</v>
      </c>
      <c r="L63" s="197" t="str">
        <f>N15</f>
        <v>U.S.Forbach 2</v>
      </c>
      <c r="M63" s="5" t="s">
        <v>10</v>
      </c>
      <c r="N63" s="3" t="str">
        <f>N11</f>
        <v>U.S.Hombourg-Chênes</v>
      </c>
      <c r="O63" s="183"/>
      <c r="P63" s="184" t="s">
        <v>10</v>
      </c>
      <c r="Q63" s="185"/>
    </row>
    <row r="64" spans="1:17" ht="12.75">
      <c r="A64" s="3"/>
      <c r="B64" s="187" t="s">
        <v>105</v>
      </c>
      <c r="C64" s="197"/>
      <c r="D64" s="5"/>
      <c r="E64" s="3"/>
      <c r="F64" s="3"/>
      <c r="G64" s="5"/>
      <c r="H64" s="3"/>
      <c r="I64" s="3"/>
      <c r="J64" s="3"/>
      <c r="K64" s="3" t="str">
        <f t="shared" si="0"/>
        <v>16h15</v>
      </c>
      <c r="L64" s="197" t="str">
        <f>N13</f>
        <v>F.C Dorf im Warndt </v>
      </c>
      <c r="M64" s="5" t="s">
        <v>10</v>
      </c>
      <c r="N64" s="3" t="str">
        <f>N9</f>
        <v>C.A.Boulay 1</v>
      </c>
      <c r="O64" s="183"/>
      <c r="P64" s="184" t="s">
        <v>10</v>
      </c>
      <c r="Q64" s="185"/>
    </row>
    <row r="65" spans="1:17" ht="12.75">
      <c r="A65" s="3"/>
      <c r="B65" s="187" t="s">
        <v>210</v>
      </c>
      <c r="C65" s="197"/>
      <c r="D65" s="5"/>
      <c r="E65" s="3"/>
      <c r="F65" s="3"/>
      <c r="G65" s="5"/>
      <c r="H65" s="3"/>
      <c r="I65" s="3"/>
      <c r="J65" s="3"/>
      <c r="K65" s="3" t="str">
        <f t="shared" si="0"/>
        <v>16h22</v>
      </c>
      <c r="L65" s="197" t="str">
        <f>N16</f>
        <v>Moselle Est</v>
      </c>
      <c r="M65" s="5" t="s">
        <v>10</v>
      </c>
      <c r="N65" s="3" t="str">
        <f>N12</f>
        <v>S.O.Merlebach 1</v>
      </c>
      <c r="O65" s="183"/>
      <c r="P65" s="184" t="s">
        <v>10</v>
      </c>
      <c r="Q65" s="185"/>
    </row>
    <row r="66" spans="1:17" ht="12.75">
      <c r="A66" s="3"/>
      <c r="B66" s="3" t="s">
        <v>211</v>
      </c>
      <c r="C66" s="197" t="str">
        <f>C9</f>
        <v>U.S.Forbach 1</v>
      </c>
      <c r="D66" s="5" t="s">
        <v>10</v>
      </c>
      <c r="E66" s="3" t="str">
        <f>C14</f>
        <v>S.O.Merlebach 2</v>
      </c>
      <c r="F66" s="183"/>
      <c r="G66" s="184" t="s">
        <v>10</v>
      </c>
      <c r="H66" s="185"/>
      <c r="I66" s="186"/>
      <c r="J66" s="3"/>
      <c r="K66" s="3"/>
      <c r="L66" s="197"/>
      <c r="M66" s="5"/>
      <c r="N66" s="3"/>
      <c r="O66" s="3"/>
      <c r="P66" s="5"/>
      <c r="Q66" s="3"/>
    </row>
    <row r="67" spans="1:17" ht="12.75">
      <c r="A67" s="3"/>
      <c r="B67" s="3" t="s">
        <v>175</v>
      </c>
      <c r="C67" s="197" t="str">
        <f>C10</f>
        <v>E.S.Cocheren</v>
      </c>
      <c r="D67" s="5" t="s">
        <v>10</v>
      </c>
      <c r="E67" s="3" t="str">
        <f>C13</f>
        <v>A.S.Jeanne d'Arc</v>
      </c>
      <c r="F67" s="183"/>
      <c r="G67" s="184" t="s">
        <v>10</v>
      </c>
      <c r="H67" s="185"/>
      <c r="I67" s="186"/>
      <c r="J67" s="3"/>
      <c r="K67" s="3"/>
      <c r="L67" s="197"/>
      <c r="M67" s="5"/>
      <c r="N67" s="3"/>
      <c r="O67" s="3"/>
      <c r="P67" s="5"/>
      <c r="Q67" s="3"/>
    </row>
    <row r="68" spans="1:17" ht="12.75">
      <c r="A68" s="3"/>
      <c r="B68" s="3" t="s">
        <v>212</v>
      </c>
      <c r="C68" s="197" t="str">
        <f>C12</f>
        <v>E.S.Crehange-Faulquemont</v>
      </c>
      <c r="D68" s="5" t="s">
        <v>10</v>
      </c>
      <c r="E68" s="3" t="str">
        <f>C15</f>
        <v>C.A.Boulay 2</v>
      </c>
      <c r="F68" s="183"/>
      <c r="G68" s="184" t="s">
        <v>10</v>
      </c>
      <c r="H68" s="185"/>
      <c r="I68" s="186"/>
      <c r="J68" s="3"/>
      <c r="K68" s="3"/>
      <c r="L68" s="197"/>
      <c r="M68" s="5"/>
      <c r="N68" s="3"/>
      <c r="O68" s="3"/>
      <c r="P68" s="5"/>
      <c r="Q68" s="3"/>
    </row>
    <row r="69" spans="1:17" ht="12.75">
      <c r="A69" s="3"/>
      <c r="B69" s="3" t="s">
        <v>213</v>
      </c>
      <c r="C69" s="197" t="str">
        <f>C11</f>
        <v>E.S.Macheren</v>
      </c>
      <c r="D69" s="5" t="s">
        <v>10</v>
      </c>
      <c r="E69" s="3" t="str">
        <f>C16</f>
        <v>J.S.Bischwald</v>
      </c>
      <c r="F69" s="183"/>
      <c r="G69" s="184" t="s">
        <v>10</v>
      </c>
      <c r="H69" s="185"/>
      <c r="I69" s="186"/>
      <c r="J69" s="3"/>
      <c r="K69" s="3"/>
      <c r="L69" s="197"/>
      <c r="M69" s="5"/>
      <c r="N69" s="3"/>
      <c r="O69" s="3"/>
      <c r="P69" s="5"/>
      <c r="Q69" s="3"/>
    </row>
    <row r="70" spans="1:17" ht="12.75">
      <c r="A70" s="3"/>
      <c r="B70" s="187" t="s">
        <v>214</v>
      </c>
      <c r="C70" s="3"/>
      <c r="D70" s="5"/>
      <c r="E70" s="3"/>
      <c r="F70" s="3"/>
      <c r="G70" s="5"/>
      <c r="H70" s="3"/>
      <c r="I70" s="3"/>
      <c r="J70" s="3"/>
      <c r="K70" s="3" t="str">
        <f t="shared" si="0"/>
        <v>16h57</v>
      </c>
      <c r="L70" s="197" t="str">
        <f>N9</f>
        <v>C.A.Boulay 1</v>
      </c>
      <c r="M70" s="5" t="s">
        <v>10</v>
      </c>
      <c r="N70" s="3" t="str">
        <f>N14</f>
        <v>Huchet Saint-Avold</v>
      </c>
      <c r="O70" s="183"/>
      <c r="P70" s="184" t="s">
        <v>10</v>
      </c>
      <c r="Q70" s="185"/>
    </row>
    <row r="71" spans="1:17" ht="12.75">
      <c r="A71" s="3"/>
      <c r="B71" s="187" t="s">
        <v>215</v>
      </c>
      <c r="C71" s="3"/>
      <c r="D71" s="5"/>
      <c r="E71" s="3"/>
      <c r="F71" s="3"/>
      <c r="G71" s="5"/>
      <c r="H71" s="3"/>
      <c r="I71" s="3"/>
      <c r="J71" s="3"/>
      <c r="K71" s="3" t="str">
        <f t="shared" si="0"/>
        <v>17h04</v>
      </c>
      <c r="L71" s="197" t="str">
        <f>N10</f>
        <v>F.C.Freyming</v>
      </c>
      <c r="M71" s="5" t="s">
        <v>10</v>
      </c>
      <c r="N71" s="3" t="str">
        <f>N13</f>
        <v>F.C Dorf im Warndt </v>
      </c>
      <c r="O71" s="183"/>
      <c r="P71" s="184" t="s">
        <v>10</v>
      </c>
      <c r="Q71" s="185"/>
    </row>
    <row r="72" spans="1:17" ht="12.75">
      <c r="A72" s="3"/>
      <c r="B72" s="187" t="s">
        <v>106</v>
      </c>
      <c r="C72" s="3"/>
      <c r="D72" s="5"/>
      <c r="E72" s="3"/>
      <c r="F72" s="3"/>
      <c r="G72" s="5"/>
      <c r="H72" s="3"/>
      <c r="I72" s="3"/>
      <c r="J72" s="3"/>
      <c r="K72" s="3" t="str">
        <f t="shared" si="0"/>
        <v>17h11</v>
      </c>
      <c r="L72" s="197" t="str">
        <f>N12</f>
        <v>S.O.Merlebach 1</v>
      </c>
      <c r="M72" s="5" t="s">
        <v>10</v>
      </c>
      <c r="N72" s="3" t="str">
        <f>N15</f>
        <v>U.S.Forbach 2</v>
      </c>
      <c r="O72" s="183"/>
      <c r="P72" s="184" t="s">
        <v>10</v>
      </c>
      <c r="Q72" s="185"/>
    </row>
    <row r="73" spans="1:17" ht="12.75">
      <c r="A73" s="3"/>
      <c r="B73" s="187" t="s">
        <v>216</v>
      </c>
      <c r="C73" s="3"/>
      <c r="D73" s="5"/>
      <c r="E73" s="3"/>
      <c r="F73" s="3"/>
      <c r="G73" s="5"/>
      <c r="H73" s="3"/>
      <c r="I73" s="3"/>
      <c r="J73" s="3"/>
      <c r="K73" s="3" t="str">
        <f t="shared" si="0"/>
        <v>17h18</v>
      </c>
      <c r="L73" s="197" t="str">
        <f>N11</f>
        <v>U.S.Hombourg-Chênes</v>
      </c>
      <c r="M73" s="5" t="s">
        <v>10</v>
      </c>
      <c r="N73" s="3" t="str">
        <f>N16</f>
        <v>Moselle Est</v>
      </c>
      <c r="O73" s="183"/>
      <c r="P73" s="184" t="s">
        <v>10</v>
      </c>
      <c r="Q73" s="185"/>
    </row>
    <row r="74" spans="12:17" ht="12.75">
      <c r="L74" s="199"/>
      <c r="O74" s="161"/>
      <c r="P74" s="181"/>
      <c r="Q74" s="161"/>
    </row>
    <row r="75" ht="19.5" customHeight="1"/>
    <row r="76" spans="1:17" ht="15.75" customHeight="1">
      <c r="A76" s="7"/>
      <c r="B76" s="259" t="s">
        <v>6</v>
      </c>
      <c r="C76" s="259"/>
      <c r="D76" s="259"/>
      <c r="E76" s="260"/>
      <c r="F76" s="8" t="s">
        <v>7</v>
      </c>
      <c r="G76" s="9" t="s">
        <v>8</v>
      </c>
      <c r="H76" s="9" t="s">
        <v>0</v>
      </c>
      <c r="I76" s="162"/>
      <c r="J76" s="7"/>
      <c r="K76" s="261" t="s">
        <v>18</v>
      </c>
      <c r="L76" s="261"/>
      <c r="M76" s="261"/>
      <c r="N76" s="262"/>
      <c r="O76" s="8" t="s">
        <v>7</v>
      </c>
      <c r="P76" s="9" t="s">
        <v>8</v>
      </c>
      <c r="Q76" s="9" t="s">
        <v>0</v>
      </c>
    </row>
    <row r="77" spans="1:17" ht="15.75" customHeight="1">
      <c r="A77" s="10">
        <v>1</v>
      </c>
      <c r="B77" s="137" t="s">
        <v>13</v>
      </c>
      <c r="C77" s="169" t="str">
        <f>B77</f>
        <v>1G2</v>
      </c>
      <c r="D77" s="198"/>
      <c r="E77" s="138"/>
      <c r="F77" s="11"/>
      <c r="G77" s="12"/>
      <c r="H77" s="12"/>
      <c r="I77" s="163"/>
      <c r="J77" s="10">
        <v>1</v>
      </c>
      <c r="K77" s="137" t="s">
        <v>21</v>
      </c>
      <c r="L77" s="169" t="str">
        <f>K77</f>
        <v>1G4</v>
      </c>
      <c r="M77" s="198"/>
      <c r="N77" s="138"/>
      <c r="O77" s="11"/>
      <c r="P77" s="12"/>
      <c r="Q77" s="12"/>
    </row>
    <row r="78" spans="1:17" ht="15.75" customHeight="1">
      <c r="A78" s="10">
        <v>2</v>
      </c>
      <c r="B78" s="137" t="s">
        <v>14</v>
      </c>
      <c r="C78" s="169" t="str">
        <f aca="true" t="shared" si="1" ref="C78:C84">B78</f>
        <v>2G2</v>
      </c>
      <c r="D78" s="198"/>
      <c r="E78" s="138"/>
      <c r="F78" s="11"/>
      <c r="G78" s="12"/>
      <c r="H78" s="12"/>
      <c r="I78" s="163"/>
      <c r="J78" s="10">
        <v>2</v>
      </c>
      <c r="K78" s="137" t="s">
        <v>22</v>
      </c>
      <c r="L78" s="169" t="str">
        <f aca="true" t="shared" si="2" ref="L78:L84">K78</f>
        <v>2G4</v>
      </c>
      <c r="M78" s="198"/>
      <c r="N78" s="138"/>
      <c r="O78" s="11"/>
      <c r="P78" s="12"/>
      <c r="Q78" s="12"/>
    </row>
    <row r="79" spans="1:17" ht="15.75" customHeight="1">
      <c r="A79" s="13">
        <v>3</v>
      </c>
      <c r="B79" s="137" t="s">
        <v>149</v>
      </c>
      <c r="C79" s="169" t="str">
        <f t="shared" si="1"/>
        <v>3G3</v>
      </c>
      <c r="D79" s="198"/>
      <c r="E79" s="138"/>
      <c r="F79" s="11"/>
      <c r="G79" s="12"/>
      <c r="H79" s="12"/>
      <c r="I79" s="163"/>
      <c r="J79" s="13">
        <v>3</v>
      </c>
      <c r="K79" s="137" t="s">
        <v>154</v>
      </c>
      <c r="L79" s="169" t="str">
        <f t="shared" si="2"/>
        <v>3G4</v>
      </c>
      <c r="M79" s="198"/>
      <c r="N79" s="138"/>
      <c r="O79" s="11"/>
      <c r="P79" s="12"/>
      <c r="Q79" s="12"/>
    </row>
    <row r="80" spans="1:17" ht="15.75" customHeight="1">
      <c r="A80" s="13">
        <v>4</v>
      </c>
      <c r="B80" s="134" t="s">
        <v>144</v>
      </c>
      <c r="C80" s="169" t="str">
        <f t="shared" si="1"/>
        <v>4G2</v>
      </c>
      <c r="D80" s="198"/>
      <c r="E80" s="164"/>
      <c r="F80" s="14"/>
      <c r="G80" s="15"/>
      <c r="H80" s="15"/>
      <c r="I80" s="16"/>
      <c r="J80" s="13">
        <v>4</v>
      </c>
      <c r="K80" s="134" t="s">
        <v>155</v>
      </c>
      <c r="L80" s="169" t="str">
        <f t="shared" si="2"/>
        <v>4G4</v>
      </c>
      <c r="M80" s="198"/>
      <c r="N80" s="164"/>
      <c r="O80" s="14"/>
      <c r="P80" s="15"/>
      <c r="Q80" s="15"/>
    </row>
    <row r="81" spans="1:17" ht="15.75" customHeight="1">
      <c r="A81" s="13">
        <v>5</v>
      </c>
      <c r="B81" s="134" t="s">
        <v>145</v>
      </c>
      <c r="C81" s="169" t="str">
        <f t="shared" si="1"/>
        <v>5G2</v>
      </c>
      <c r="D81" s="198"/>
      <c r="E81" s="164"/>
      <c r="F81" s="14"/>
      <c r="G81" s="15"/>
      <c r="H81" s="15"/>
      <c r="I81" s="16"/>
      <c r="J81" s="13">
        <v>5</v>
      </c>
      <c r="K81" s="134" t="s">
        <v>156</v>
      </c>
      <c r="L81" s="169" t="str">
        <f t="shared" si="2"/>
        <v>5G4</v>
      </c>
      <c r="M81" s="198"/>
      <c r="N81" s="164"/>
      <c r="O81" s="14"/>
      <c r="P81" s="15"/>
      <c r="Q81" s="15"/>
    </row>
    <row r="82" spans="1:17" ht="15.75" customHeight="1">
      <c r="A82" s="13">
        <v>6</v>
      </c>
      <c r="B82" s="134" t="s">
        <v>146</v>
      </c>
      <c r="C82" s="169" t="str">
        <f t="shared" si="1"/>
        <v>6G2</v>
      </c>
      <c r="D82" s="198"/>
      <c r="E82" s="164"/>
      <c r="F82" s="14"/>
      <c r="G82" s="15"/>
      <c r="H82" s="15"/>
      <c r="I82" s="16"/>
      <c r="J82" s="13">
        <v>6</v>
      </c>
      <c r="K82" s="134" t="s">
        <v>157</v>
      </c>
      <c r="L82" s="169" t="str">
        <f t="shared" si="2"/>
        <v>6G4</v>
      </c>
      <c r="M82" s="198"/>
      <c r="N82" s="164"/>
      <c r="O82" s="14"/>
      <c r="P82" s="15"/>
      <c r="Q82" s="15"/>
    </row>
    <row r="83" spans="1:17" ht="15.75" customHeight="1">
      <c r="A83" s="13">
        <v>7</v>
      </c>
      <c r="B83" s="134" t="s">
        <v>147</v>
      </c>
      <c r="C83" s="169" t="str">
        <f t="shared" si="1"/>
        <v>7G2</v>
      </c>
      <c r="D83" s="198"/>
      <c r="E83" s="164"/>
      <c r="F83" s="14"/>
      <c r="G83" s="15"/>
      <c r="H83" s="15"/>
      <c r="I83" s="16"/>
      <c r="J83" s="13">
        <v>7</v>
      </c>
      <c r="K83" s="134" t="s">
        <v>158</v>
      </c>
      <c r="L83" s="169" t="str">
        <f t="shared" si="2"/>
        <v>7G4</v>
      </c>
      <c r="M83" s="198"/>
      <c r="N83" s="164"/>
      <c r="O83" s="14"/>
      <c r="P83" s="15"/>
      <c r="Q83" s="15"/>
    </row>
    <row r="84" spans="1:17" ht="15.75" customHeight="1">
      <c r="A84" s="13">
        <v>8</v>
      </c>
      <c r="B84" s="134" t="s">
        <v>237</v>
      </c>
      <c r="C84" s="169" t="str">
        <f t="shared" si="1"/>
        <v>8G2</v>
      </c>
      <c r="D84" s="198"/>
      <c r="E84" s="164"/>
      <c r="F84" s="14"/>
      <c r="G84" s="15"/>
      <c r="H84" s="15"/>
      <c r="I84" s="16"/>
      <c r="J84" s="13">
        <v>8</v>
      </c>
      <c r="K84" s="134" t="s">
        <v>238</v>
      </c>
      <c r="L84" s="169" t="str">
        <f t="shared" si="2"/>
        <v>8G4</v>
      </c>
      <c r="M84" s="198"/>
      <c r="N84" s="164"/>
      <c r="O84" s="14"/>
      <c r="P84" s="15"/>
      <c r="Q84" s="15"/>
    </row>
  </sheetData>
  <sheetProtection password="C584" sheet="1" objects="1" scenarios="1"/>
  <mergeCells count="4">
    <mergeCell ref="B76:E76"/>
    <mergeCell ref="K76:N76"/>
    <mergeCell ref="A4:D4"/>
    <mergeCell ref="A5:D5"/>
  </mergeCells>
  <printOptions horizontalCentered="1"/>
  <pageMargins left="0.3937007874015748" right="0.3937007874015748" top="0.1968503937007874" bottom="0.1968503937007874" header="0.1968503937007874" footer="0.1968503937007874"/>
  <pageSetup fitToHeight="2" fitToWidth="1" horizontalDpi="300" verticalDpi="300" orientation="portrait" paperSize="9" scale="66" r:id="rId2"/>
  <rowBreaks count="1" manualBreakCount="1">
    <brk id="3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Zeros="0" zoomScale="55" zoomScaleNormal="55" workbookViewId="0" topLeftCell="A1">
      <selection activeCell="H29" sqref="H29"/>
    </sheetView>
  </sheetViews>
  <sheetFormatPr defaultColWidth="11.421875" defaultRowHeight="12.75"/>
  <cols>
    <col min="1" max="1" width="12.7109375" style="166" customWidth="1"/>
    <col min="2" max="2" width="25.7109375" style="148" customWidth="1"/>
    <col min="3" max="3" width="2.7109375" style="148" customWidth="1"/>
    <col min="4" max="4" width="25.7109375" style="148" customWidth="1"/>
    <col min="5" max="5" width="8.7109375" style="148" customWidth="1"/>
    <col min="6" max="6" width="5.7109375" style="148" customWidth="1"/>
    <col min="7" max="7" width="15.7109375" style="148" customWidth="1"/>
    <col min="8" max="8" width="12.7109375" style="148" customWidth="1"/>
    <col min="9" max="9" width="25.7109375" style="148" customWidth="1"/>
    <col min="10" max="10" width="2.7109375" style="148" customWidth="1"/>
    <col min="11" max="11" width="25.7109375" style="148" customWidth="1"/>
    <col min="12" max="12" width="8.7109375" style="148" customWidth="1"/>
    <col min="13" max="13" width="5.7109375" style="148" customWidth="1"/>
    <col min="14" max="16384" width="11.421875" style="148" customWidth="1"/>
  </cols>
  <sheetData>
    <row r="1" s="147" customFormat="1" ht="39.75" customHeight="1">
      <c r="A1" s="165"/>
    </row>
    <row r="2" s="147" customFormat="1" ht="39.75" customHeight="1">
      <c r="A2" s="165"/>
    </row>
    <row r="3" s="147" customFormat="1" ht="39.75" customHeight="1">
      <c r="A3" s="165"/>
    </row>
    <row r="4" s="147" customFormat="1" ht="30" customHeight="1" thickBot="1">
      <c r="A4" s="165"/>
    </row>
    <row r="5" spans="1:16" s="150" customFormat="1" ht="45" customHeight="1" thickBot="1" thickTop="1">
      <c r="A5" s="146"/>
      <c r="D5" s="264" t="s">
        <v>148</v>
      </c>
      <c r="E5" s="265"/>
      <c r="F5" s="265"/>
      <c r="G5" s="265"/>
      <c r="H5" s="265"/>
      <c r="I5" s="266"/>
      <c r="J5" s="149"/>
      <c r="K5" s="149"/>
      <c r="M5" s="149"/>
      <c r="N5" s="149"/>
      <c r="O5" s="149"/>
      <c r="P5" s="149"/>
    </row>
    <row r="6" spans="1:16" s="155" customFormat="1" ht="15" customHeight="1" thickTop="1">
      <c r="A6" s="160"/>
      <c r="D6" s="182"/>
      <c r="E6" s="182"/>
      <c r="F6" s="182"/>
      <c r="G6" s="182"/>
      <c r="H6" s="182"/>
      <c r="I6" s="182"/>
      <c r="J6" s="153"/>
      <c r="K6" s="153"/>
      <c r="M6" s="153"/>
      <c r="N6" s="153"/>
      <c r="O6" s="153"/>
      <c r="P6" s="153"/>
    </row>
    <row r="7" spans="1:16" s="155" customFormat="1" ht="30" customHeight="1">
      <c r="A7" s="160"/>
      <c r="B7" s="273" t="s">
        <v>234</v>
      </c>
      <c r="C7" s="273"/>
      <c r="D7" s="273"/>
      <c r="E7" s="182"/>
      <c r="F7" s="182"/>
      <c r="G7" s="182"/>
      <c r="H7" s="182"/>
      <c r="I7" s="274" t="s">
        <v>235</v>
      </c>
      <c r="J7" s="274"/>
      <c r="K7" s="274"/>
      <c r="M7" s="153"/>
      <c r="N7" s="153"/>
      <c r="O7" s="153"/>
      <c r="P7" s="153"/>
    </row>
    <row r="8" spans="1:16" s="155" customFormat="1" ht="15" customHeight="1">
      <c r="A8" s="160"/>
      <c r="D8" s="182"/>
      <c r="E8" s="182"/>
      <c r="F8" s="182"/>
      <c r="G8" s="182"/>
      <c r="H8" s="182"/>
      <c r="I8" s="182"/>
      <c r="J8" s="153"/>
      <c r="K8" s="153"/>
      <c r="M8" s="153"/>
      <c r="N8" s="153"/>
      <c r="O8" s="153"/>
      <c r="P8" s="153"/>
    </row>
    <row r="9" spans="1:13" s="145" customFormat="1" ht="34.5" customHeight="1">
      <c r="A9" s="145" t="s">
        <v>221</v>
      </c>
      <c r="B9" s="145" t="s">
        <v>217</v>
      </c>
      <c r="C9" s="145" t="s">
        <v>10</v>
      </c>
      <c r="D9" s="145" t="s">
        <v>218</v>
      </c>
      <c r="E9" s="144" t="s">
        <v>160</v>
      </c>
      <c r="F9" s="144" t="s">
        <v>159</v>
      </c>
      <c r="H9" s="145" t="str">
        <f>A9</f>
        <v>17h30</v>
      </c>
      <c r="I9" s="145" t="s">
        <v>219</v>
      </c>
      <c r="J9" s="145" t="s">
        <v>10</v>
      </c>
      <c r="K9" s="145" t="s">
        <v>220</v>
      </c>
      <c r="L9" s="144" t="s">
        <v>160</v>
      </c>
      <c r="M9" s="144" t="s">
        <v>159</v>
      </c>
    </row>
    <row r="10" spans="1:13" s="150" customFormat="1" ht="34.5" customHeight="1">
      <c r="A10" s="145"/>
      <c r="B10" s="172" t="str">
        <f>'Terrain 1'!C83</f>
        <v>8G1</v>
      </c>
      <c r="C10" s="170" t="s">
        <v>10</v>
      </c>
      <c r="D10" s="172" t="str">
        <f>'Terrain 1'!L83</f>
        <v>8G3</v>
      </c>
      <c r="E10" s="151"/>
      <c r="F10" s="151"/>
      <c r="H10" s="145">
        <f aca="true" t="shared" si="0" ref="H10:H31">A10</f>
        <v>0</v>
      </c>
      <c r="I10" s="172" t="str">
        <f>'Terrain 2'!C84</f>
        <v>8G2</v>
      </c>
      <c r="J10" s="170" t="s">
        <v>10</v>
      </c>
      <c r="K10" s="172" t="str">
        <f>'Terrain 2'!L84</f>
        <v>8G4</v>
      </c>
      <c r="L10" s="151"/>
      <c r="M10" s="151"/>
    </row>
    <row r="11" spans="1:12" s="150" customFormat="1" ht="15" customHeight="1">
      <c r="A11" s="145"/>
      <c r="E11" s="155"/>
      <c r="H11" s="145">
        <f t="shared" si="0"/>
        <v>0</v>
      </c>
      <c r="L11" s="155"/>
    </row>
    <row r="12" spans="1:13" s="145" customFormat="1" ht="34.5" customHeight="1">
      <c r="A12" s="145" t="s">
        <v>222</v>
      </c>
      <c r="B12" s="145" t="s">
        <v>128</v>
      </c>
      <c r="C12" s="145" t="s">
        <v>10</v>
      </c>
      <c r="D12" s="145" t="s">
        <v>129</v>
      </c>
      <c r="E12" s="144" t="s">
        <v>160</v>
      </c>
      <c r="F12" s="144" t="s">
        <v>159</v>
      </c>
      <c r="H12" s="145" t="str">
        <f t="shared" si="0"/>
        <v>17h39</v>
      </c>
      <c r="I12" s="145" t="s">
        <v>130</v>
      </c>
      <c r="J12" s="145" t="s">
        <v>10</v>
      </c>
      <c r="K12" s="145" t="s">
        <v>131</v>
      </c>
      <c r="L12" s="144" t="s">
        <v>160</v>
      </c>
      <c r="M12" s="144" t="s">
        <v>159</v>
      </c>
    </row>
    <row r="13" spans="1:13" s="150" customFormat="1" ht="34.5" customHeight="1">
      <c r="A13" s="145"/>
      <c r="B13" s="172" t="str">
        <f>'Terrain 1'!C82</f>
        <v>7G1</v>
      </c>
      <c r="C13" s="170" t="s">
        <v>10</v>
      </c>
      <c r="D13" s="172" t="str">
        <f>'Terrain 1'!L82</f>
        <v>7G3</v>
      </c>
      <c r="E13" s="151"/>
      <c r="F13" s="151"/>
      <c r="H13" s="145">
        <f t="shared" si="0"/>
        <v>0</v>
      </c>
      <c r="I13" s="172" t="str">
        <f>'Terrain 2'!C83</f>
        <v>7G2</v>
      </c>
      <c r="J13" s="170" t="s">
        <v>10</v>
      </c>
      <c r="K13" s="172" t="str">
        <f>'Terrain 2'!L83</f>
        <v>7G4</v>
      </c>
      <c r="L13" s="151"/>
      <c r="M13" s="151"/>
    </row>
    <row r="14" spans="1:12" s="150" customFormat="1" ht="15" customHeight="1">
      <c r="A14" s="145"/>
      <c r="E14" s="155"/>
      <c r="H14" s="145">
        <f t="shared" si="0"/>
        <v>0</v>
      </c>
      <c r="L14" s="155"/>
    </row>
    <row r="15" spans="1:12" s="145" customFormat="1" ht="34.5" customHeight="1">
      <c r="A15" s="145" t="s">
        <v>176</v>
      </c>
      <c r="B15" s="145" t="s">
        <v>107</v>
      </c>
      <c r="C15" s="145" t="s">
        <v>10</v>
      </c>
      <c r="D15" s="145" t="s">
        <v>132</v>
      </c>
      <c r="E15" s="159"/>
      <c r="H15" s="145" t="str">
        <f t="shared" si="0"/>
        <v>17h48</v>
      </c>
      <c r="I15" s="145" t="s">
        <v>108</v>
      </c>
      <c r="J15" s="145" t="s">
        <v>10</v>
      </c>
      <c r="K15" s="145" t="s">
        <v>133</v>
      </c>
      <c r="L15" s="159"/>
    </row>
    <row r="16" spans="1:14" s="150" customFormat="1" ht="34.5" customHeight="1">
      <c r="A16" s="145"/>
      <c r="B16" s="172" t="str">
        <f>'Terrain 1'!C81</f>
        <v>6G1</v>
      </c>
      <c r="C16" s="170" t="s">
        <v>10</v>
      </c>
      <c r="D16" s="172" t="str">
        <f>'Terrain 1'!L81</f>
        <v>6G3</v>
      </c>
      <c r="E16" s="157"/>
      <c r="F16" s="151"/>
      <c r="H16" s="145">
        <f t="shared" si="0"/>
        <v>0</v>
      </c>
      <c r="I16" s="172" t="str">
        <f>'Terrain 2'!C82</f>
        <v>6G2</v>
      </c>
      <c r="J16" s="170" t="s">
        <v>10</v>
      </c>
      <c r="K16" s="172" t="str">
        <f>'Terrain 2'!L82</f>
        <v>6G4</v>
      </c>
      <c r="L16" s="157"/>
      <c r="M16" s="151"/>
      <c r="N16" s="153"/>
    </row>
    <row r="17" spans="1:12" s="150" customFormat="1" ht="15" customHeight="1">
      <c r="A17" s="145"/>
      <c r="E17" s="155"/>
      <c r="H17" s="145">
        <f t="shared" si="0"/>
        <v>0</v>
      </c>
      <c r="L17" s="155"/>
    </row>
    <row r="18" spans="1:12" s="145" customFormat="1" ht="34.5" customHeight="1">
      <c r="A18" s="145" t="s">
        <v>223</v>
      </c>
      <c r="B18" s="145" t="s">
        <v>109</v>
      </c>
      <c r="C18" s="145" t="s">
        <v>10</v>
      </c>
      <c r="D18" s="145" t="s">
        <v>110</v>
      </c>
      <c r="E18" s="159"/>
      <c r="H18" s="145" t="str">
        <f t="shared" si="0"/>
        <v>17h57</v>
      </c>
      <c r="I18" s="145" t="s">
        <v>111</v>
      </c>
      <c r="J18" s="145" t="s">
        <v>10</v>
      </c>
      <c r="K18" s="145" t="s">
        <v>112</v>
      </c>
      <c r="L18" s="159"/>
    </row>
    <row r="19" spans="1:14" s="150" customFormat="1" ht="34.5" customHeight="1">
      <c r="A19" s="145"/>
      <c r="B19" s="172" t="str">
        <f>'Terrain 1'!C80</f>
        <v>5G1</v>
      </c>
      <c r="C19" s="170" t="s">
        <v>10</v>
      </c>
      <c r="D19" s="172" t="str">
        <f>'Terrain 1'!L80</f>
        <v>5G3</v>
      </c>
      <c r="E19" s="158"/>
      <c r="F19" s="151"/>
      <c r="H19" s="145">
        <f t="shared" si="0"/>
        <v>0</v>
      </c>
      <c r="I19" s="172" t="str">
        <f>'Terrain 2'!C81</f>
        <v>5G2</v>
      </c>
      <c r="J19" s="170" t="s">
        <v>10</v>
      </c>
      <c r="K19" s="173" t="str">
        <f>'Terrain 2'!L81</f>
        <v>5G4</v>
      </c>
      <c r="L19" s="158"/>
      <c r="M19" s="151"/>
      <c r="N19" s="153"/>
    </row>
    <row r="20" spans="1:12" s="150" customFormat="1" ht="15" customHeight="1" thickBot="1">
      <c r="A20" s="145"/>
      <c r="E20" s="155"/>
      <c r="H20" s="145">
        <f t="shared" si="0"/>
        <v>0</v>
      </c>
      <c r="L20" s="155"/>
    </row>
    <row r="21" spans="1:12" s="150" customFormat="1" ht="34.5" customHeight="1" thickBot="1" thickTop="1">
      <c r="A21" s="145" t="s">
        <v>224</v>
      </c>
      <c r="B21" s="278" t="s">
        <v>115</v>
      </c>
      <c r="C21" s="279"/>
      <c r="D21" s="280"/>
      <c r="E21" s="155"/>
      <c r="H21" s="145" t="str">
        <f t="shared" si="0"/>
        <v>18h06</v>
      </c>
      <c r="I21" s="278" t="s">
        <v>116</v>
      </c>
      <c r="J21" s="279"/>
      <c r="K21" s="280"/>
      <c r="L21" s="155"/>
    </row>
    <row r="22" spans="2:12" s="145" customFormat="1" ht="34.5" customHeight="1" thickTop="1">
      <c r="B22" s="145" t="s">
        <v>117</v>
      </c>
      <c r="C22" s="145" t="s">
        <v>10</v>
      </c>
      <c r="D22" s="145" t="s">
        <v>118</v>
      </c>
      <c r="E22" s="159"/>
      <c r="H22" s="145">
        <f t="shared" si="0"/>
        <v>0</v>
      </c>
      <c r="I22" s="145" t="s">
        <v>119</v>
      </c>
      <c r="J22" s="145" t="s">
        <v>10</v>
      </c>
      <c r="K22" s="145" t="s">
        <v>120</v>
      </c>
      <c r="L22" s="159"/>
    </row>
    <row r="23" spans="1:14" s="180" customFormat="1" ht="34.5" customHeight="1">
      <c r="A23" s="174"/>
      <c r="B23" s="175" t="str">
        <f>'Terrain 1'!B76:E76</f>
        <v>1G1</v>
      </c>
      <c r="C23" s="176" t="s">
        <v>10</v>
      </c>
      <c r="D23" s="175" t="str">
        <f>'Terrain 1'!K76</f>
        <v>1G3</v>
      </c>
      <c r="E23" s="177"/>
      <c r="F23" s="178"/>
      <c r="H23" s="145">
        <f t="shared" si="0"/>
        <v>0</v>
      </c>
      <c r="I23" s="175" t="str">
        <f>'Terrain 2'!B77</f>
        <v>1G2</v>
      </c>
      <c r="J23" s="176" t="s">
        <v>10</v>
      </c>
      <c r="K23" s="175" t="str">
        <f>'Terrain 2'!K77</f>
        <v>1G4</v>
      </c>
      <c r="L23" s="177"/>
      <c r="M23" s="178"/>
      <c r="N23" s="179"/>
    </row>
    <row r="24" spans="1:12" s="150" customFormat="1" ht="15" customHeight="1">
      <c r="A24" s="145"/>
      <c r="E24" s="155"/>
      <c r="H24" s="145">
        <f t="shared" si="0"/>
        <v>0</v>
      </c>
      <c r="L24" s="155"/>
    </row>
    <row r="25" spans="1:12" s="145" customFormat="1" ht="34.5" customHeight="1">
      <c r="A25" s="160" t="s">
        <v>225</v>
      </c>
      <c r="B25" s="145" t="s">
        <v>113</v>
      </c>
      <c r="C25" s="145" t="s">
        <v>10</v>
      </c>
      <c r="D25" s="145" t="s">
        <v>134</v>
      </c>
      <c r="E25" s="159"/>
      <c r="H25" s="145" t="str">
        <f t="shared" si="0"/>
        <v>18h15</v>
      </c>
      <c r="I25" s="145" t="s">
        <v>114</v>
      </c>
      <c r="J25" s="145" t="s">
        <v>10</v>
      </c>
      <c r="K25" s="145" t="s">
        <v>135</v>
      </c>
      <c r="L25" s="159"/>
    </row>
    <row r="26" spans="1:14" s="150" customFormat="1" ht="34.5" customHeight="1">
      <c r="A26" s="167"/>
      <c r="B26" s="172" t="str">
        <f>'Terrain 1'!C79</f>
        <v>4G1</v>
      </c>
      <c r="C26" s="170" t="s">
        <v>10</v>
      </c>
      <c r="D26" s="172" t="str">
        <f>'Terrain 1'!L79</f>
        <v>4G3</v>
      </c>
      <c r="E26" s="158"/>
      <c r="F26" s="151"/>
      <c r="H26" s="145">
        <f t="shared" si="0"/>
        <v>0</v>
      </c>
      <c r="I26" s="172" t="str">
        <f>'Terrain 2'!C80</f>
        <v>4G2</v>
      </c>
      <c r="J26" s="170" t="s">
        <v>10</v>
      </c>
      <c r="K26" s="172" t="str">
        <f>'Terrain 2'!L80</f>
        <v>4G4</v>
      </c>
      <c r="L26" s="158"/>
      <c r="M26" s="151"/>
      <c r="N26" s="153"/>
    </row>
    <row r="27" spans="1:12" s="150" customFormat="1" ht="15" customHeight="1">
      <c r="A27" s="145"/>
      <c r="E27" s="155"/>
      <c r="H27" s="145">
        <f t="shared" si="0"/>
        <v>0</v>
      </c>
      <c r="L27" s="155"/>
    </row>
    <row r="28" spans="1:12" s="145" customFormat="1" ht="34.5" customHeight="1">
      <c r="A28" s="160" t="s">
        <v>226</v>
      </c>
      <c r="B28" s="145" t="s">
        <v>136</v>
      </c>
      <c r="C28" s="145" t="s">
        <v>10</v>
      </c>
      <c r="D28" s="145" t="s">
        <v>121</v>
      </c>
      <c r="E28" s="159"/>
      <c r="H28" s="145" t="str">
        <f t="shared" si="0"/>
        <v>18h24</v>
      </c>
      <c r="I28" s="145" t="s">
        <v>122</v>
      </c>
      <c r="J28" s="145" t="s">
        <v>10</v>
      </c>
      <c r="K28" s="145" t="s">
        <v>137</v>
      </c>
      <c r="L28" s="159"/>
    </row>
    <row r="29" spans="1:14" s="150" customFormat="1" ht="34.5" customHeight="1">
      <c r="A29" s="167"/>
      <c r="B29" s="172" t="str">
        <f>'Terrain 1'!C78</f>
        <v>3G1</v>
      </c>
      <c r="C29" s="170" t="s">
        <v>10</v>
      </c>
      <c r="D29" s="172" t="str">
        <f>'Terrain 1'!L78</f>
        <v>3G3</v>
      </c>
      <c r="E29" s="158"/>
      <c r="F29" s="152"/>
      <c r="H29" s="145">
        <f t="shared" si="0"/>
        <v>0</v>
      </c>
      <c r="I29" s="172" t="str">
        <f>'Terrain 2'!C79</f>
        <v>3G3</v>
      </c>
      <c r="J29" s="170" t="s">
        <v>10</v>
      </c>
      <c r="K29" s="172" t="str">
        <f>'Terrain 2'!L79</f>
        <v>3G4</v>
      </c>
      <c r="L29" s="158"/>
      <c r="M29" s="152"/>
      <c r="N29" s="153"/>
    </row>
    <row r="30" spans="1:12" s="150" customFormat="1" ht="15" customHeight="1">
      <c r="A30" s="145"/>
      <c r="E30" s="155"/>
      <c r="H30" s="145">
        <f t="shared" si="0"/>
        <v>0</v>
      </c>
      <c r="L30" s="155"/>
    </row>
    <row r="31" spans="1:12" s="145" customFormat="1" ht="34.5" customHeight="1">
      <c r="A31" s="160" t="s">
        <v>227</v>
      </c>
      <c r="B31" s="145" t="s">
        <v>138</v>
      </c>
      <c r="C31" s="145" t="s">
        <v>10</v>
      </c>
      <c r="D31" s="145" t="s">
        <v>123</v>
      </c>
      <c r="E31" s="159"/>
      <c r="H31" s="145" t="str">
        <f t="shared" si="0"/>
        <v>18h33</v>
      </c>
      <c r="I31" s="145" t="s">
        <v>124</v>
      </c>
      <c r="J31" s="145" t="s">
        <v>10</v>
      </c>
      <c r="K31" s="145" t="s">
        <v>125</v>
      </c>
      <c r="L31" s="159"/>
    </row>
    <row r="32" spans="1:14" s="150" customFormat="1" ht="34.5" customHeight="1">
      <c r="A32" s="167"/>
      <c r="B32" s="172" t="str">
        <f>'Terrain 1'!C77</f>
        <v>2G1</v>
      </c>
      <c r="C32" s="170" t="s">
        <v>10</v>
      </c>
      <c r="D32" s="172" t="str">
        <f>'Terrain 1'!L77</f>
        <v>2G3</v>
      </c>
      <c r="E32" s="158"/>
      <c r="F32" s="152"/>
      <c r="H32" s="154"/>
      <c r="I32" s="172" t="str">
        <f>'Terrain 2'!C78</f>
        <v>2G2</v>
      </c>
      <c r="J32" s="170" t="s">
        <v>10</v>
      </c>
      <c r="K32" s="172" t="str">
        <f>'Terrain 2'!L78</f>
        <v>2G4</v>
      </c>
      <c r="L32" s="158"/>
      <c r="M32" s="152"/>
      <c r="N32" s="153"/>
    </row>
    <row r="33" s="150" customFormat="1" ht="30" customHeight="1" thickBot="1">
      <c r="A33" s="145"/>
    </row>
    <row r="34" spans="1:9" s="150" customFormat="1" ht="45" customHeight="1" thickBot="1" thickTop="1">
      <c r="A34" s="145"/>
      <c r="D34" s="275" t="s">
        <v>126</v>
      </c>
      <c r="E34" s="276"/>
      <c r="F34" s="276"/>
      <c r="G34" s="276"/>
      <c r="H34" s="276"/>
      <c r="I34" s="277"/>
    </row>
    <row r="35" spans="1:7" s="155" customFormat="1" ht="15" customHeight="1" thickBot="1" thickTop="1">
      <c r="A35" s="159"/>
      <c r="F35" s="156"/>
      <c r="G35" s="156"/>
    </row>
    <row r="36" spans="1:17" s="150" customFormat="1" ht="34.5" customHeight="1" thickBot="1" thickTop="1">
      <c r="A36" s="267" t="s">
        <v>23</v>
      </c>
      <c r="B36" s="268"/>
      <c r="C36" s="268"/>
      <c r="D36" s="268"/>
      <c r="E36" s="268"/>
      <c r="F36" s="269"/>
      <c r="H36" s="145"/>
      <c r="I36" s="270" t="s">
        <v>127</v>
      </c>
      <c r="J36" s="271"/>
      <c r="K36" s="271"/>
      <c r="L36" s="271"/>
      <c r="M36" s="272"/>
      <c r="O36" s="156"/>
      <c r="P36" s="156"/>
      <c r="Q36" s="156"/>
    </row>
    <row r="37" spans="1:13" s="145" customFormat="1" ht="34.5" customHeight="1" thickBot="1" thickTop="1">
      <c r="A37" s="206" t="str">
        <f>H37</f>
        <v>18h45</v>
      </c>
      <c r="B37" s="206" t="s">
        <v>230</v>
      </c>
      <c r="C37" s="206" t="s">
        <v>10</v>
      </c>
      <c r="D37" s="206" t="s">
        <v>231</v>
      </c>
      <c r="E37" s="207"/>
      <c r="F37" s="206"/>
      <c r="H37" s="208" t="s">
        <v>232</v>
      </c>
      <c r="I37" s="174" t="s">
        <v>228</v>
      </c>
      <c r="J37" s="174" t="s">
        <v>10</v>
      </c>
      <c r="K37" s="174" t="s">
        <v>229</v>
      </c>
      <c r="L37" s="209"/>
      <c r="M37" s="174"/>
    </row>
    <row r="38" spans="1:13" s="150" customFormat="1" ht="34.5" customHeight="1" thickBot="1">
      <c r="A38" s="154"/>
      <c r="B38" s="201"/>
      <c r="C38" s="202" t="s">
        <v>10</v>
      </c>
      <c r="D38" s="203"/>
      <c r="E38" s="204"/>
      <c r="F38" s="205"/>
      <c r="H38" s="167"/>
      <c r="I38" s="201"/>
      <c r="J38" s="202" t="s">
        <v>10</v>
      </c>
      <c r="K38" s="203"/>
      <c r="L38" s="204"/>
      <c r="M38" s="205"/>
    </row>
    <row r="39" spans="1:7" s="155" customFormat="1" ht="15" customHeight="1">
      <c r="A39" s="166"/>
      <c r="B39" s="148"/>
      <c r="C39" s="148"/>
      <c r="D39" s="148"/>
      <c r="E39" s="148"/>
      <c r="F39" s="148"/>
      <c r="G39" s="150"/>
    </row>
    <row r="40" ht="18">
      <c r="G40" s="156"/>
    </row>
    <row r="41" ht="20.25">
      <c r="G41" s="145"/>
    </row>
    <row r="42" ht="18">
      <c r="G42" s="153"/>
    </row>
  </sheetData>
  <sheetProtection password="C584" sheet="1" objects="1" scenarios="1"/>
  <mergeCells count="8">
    <mergeCell ref="D5:I5"/>
    <mergeCell ref="A36:F36"/>
    <mergeCell ref="I36:M36"/>
    <mergeCell ref="B7:D7"/>
    <mergeCell ref="I7:K7"/>
    <mergeCell ref="D34:I34"/>
    <mergeCell ref="B21:D21"/>
    <mergeCell ref="I21:K21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8:D19"/>
  <sheetViews>
    <sheetView workbookViewId="0" topLeftCell="A1">
      <selection activeCell="H14" sqref="H14"/>
    </sheetView>
  </sheetViews>
  <sheetFormatPr defaultColWidth="11.421875" defaultRowHeight="12.75"/>
  <cols>
    <col min="5" max="5" width="22.57421875" style="0" bestFit="1" customWidth="1"/>
    <col min="7" max="7" width="18.8515625" style="0" bestFit="1" customWidth="1"/>
  </cols>
  <sheetData>
    <row r="8" ht="12.75">
      <c r="D8" s="25"/>
    </row>
    <row r="11" ht="12.75">
      <c r="D11" s="31"/>
    </row>
    <row r="12" ht="12.75">
      <c r="D12" s="141"/>
    </row>
    <row r="13" ht="12.75">
      <c r="D13" s="143"/>
    </row>
    <row r="14" ht="12.75">
      <c r="D14" s="143"/>
    </row>
    <row r="15" ht="12.75">
      <c r="D15" s="143"/>
    </row>
    <row r="16" ht="12.75">
      <c r="D16" s="143"/>
    </row>
    <row r="17" ht="12.75">
      <c r="D17" s="143"/>
    </row>
    <row r="18" ht="12.75">
      <c r="D18" s="143"/>
    </row>
    <row r="19" ht="12.75">
      <c r="D19" s="14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4"/>
  <sheetViews>
    <sheetView showZeros="0" workbookViewId="0" topLeftCell="A34">
      <selection activeCell="G49" sqref="G49"/>
    </sheetView>
  </sheetViews>
  <sheetFormatPr defaultColWidth="11.421875" defaultRowHeight="12.75"/>
  <cols>
    <col min="1" max="1" width="20.7109375" style="0" customWidth="1"/>
    <col min="2" max="29" width="3.7109375" style="0" customWidth="1"/>
    <col min="30" max="30" width="6.7109375" style="0" customWidth="1"/>
  </cols>
  <sheetData>
    <row r="1" spans="1:30" ht="30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30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ht="13.5" thickTop="1">
      <c r="A3" s="286" t="s">
        <v>68</v>
      </c>
      <c r="B3" s="288" t="s">
        <v>72</v>
      </c>
      <c r="C3" s="289"/>
      <c r="D3" s="289"/>
      <c r="E3" s="289"/>
      <c r="F3" s="289"/>
      <c r="G3" s="290"/>
      <c r="H3" s="283" t="s">
        <v>64</v>
      </c>
      <c r="I3" s="284"/>
      <c r="J3" s="284"/>
      <c r="K3" s="284"/>
      <c r="L3" s="284"/>
      <c r="M3" s="284"/>
      <c r="N3" s="285"/>
      <c r="O3" s="283" t="s">
        <v>65</v>
      </c>
      <c r="P3" s="284"/>
      <c r="Q3" s="284"/>
      <c r="R3" s="284"/>
      <c r="S3" s="284"/>
      <c r="T3" s="284"/>
      <c r="U3" s="285"/>
      <c r="V3" s="283" t="s">
        <v>66</v>
      </c>
      <c r="W3" s="284"/>
      <c r="X3" s="284"/>
      <c r="Y3" s="284"/>
      <c r="Z3" s="284"/>
      <c r="AA3" s="284"/>
      <c r="AB3" s="285"/>
      <c r="AC3" s="281" t="s">
        <v>77</v>
      </c>
      <c r="AD3" s="291" t="s">
        <v>75</v>
      </c>
    </row>
    <row r="4" spans="1:30" ht="13.5" thickBot="1">
      <c r="A4" s="287"/>
      <c r="B4" s="79" t="s">
        <v>60</v>
      </c>
      <c r="C4" s="79" t="s">
        <v>61</v>
      </c>
      <c r="D4" s="79" t="s">
        <v>62</v>
      </c>
      <c r="E4" s="79" t="s">
        <v>63</v>
      </c>
      <c r="F4" s="79" t="s">
        <v>71</v>
      </c>
      <c r="G4" s="79" t="s">
        <v>78</v>
      </c>
      <c r="H4" s="128" t="s">
        <v>60</v>
      </c>
      <c r="I4" s="79" t="s">
        <v>61</v>
      </c>
      <c r="J4" s="79" t="s">
        <v>62</v>
      </c>
      <c r="K4" s="79" t="s">
        <v>63</v>
      </c>
      <c r="L4" s="79" t="s">
        <v>71</v>
      </c>
      <c r="M4" s="79" t="s">
        <v>78</v>
      </c>
      <c r="N4" s="129" t="s">
        <v>73</v>
      </c>
      <c r="O4" s="128" t="s">
        <v>60</v>
      </c>
      <c r="P4" s="79" t="s">
        <v>61</v>
      </c>
      <c r="Q4" s="79" t="s">
        <v>62</v>
      </c>
      <c r="R4" s="79" t="s">
        <v>63</v>
      </c>
      <c r="S4" s="79" t="s">
        <v>71</v>
      </c>
      <c r="T4" s="79" t="s">
        <v>78</v>
      </c>
      <c r="U4" s="129" t="s">
        <v>73</v>
      </c>
      <c r="V4" s="128" t="s">
        <v>60</v>
      </c>
      <c r="W4" s="79" t="s">
        <v>61</v>
      </c>
      <c r="X4" s="79" t="s">
        <v>62</v>
      </c>
      <c r="Y4" s="79" t="s">
        <v>63</v>
      </c>
      <c r="Z4" s="79" t="s">
        <v>71</v>
      </c>
      <c r="AA4" s="79" t="s">
        <v>78</v>
      </c>
      <c r="AB4" s="129" t="s">
        <v>73</v>
      </c>
      <c r="AC4" s="282"/>
      <c r="AD4" s="292"/>
    </row>
    <row r="5" spans="1:30" ht="21.75" customHeight="1" thickTop="1">
      <c r="A5" s="98" t="str">
        <f>'Terrain 1'!C9</f>
        <v>E.S.Petite-Rosselle</v>
      </c>
      <c r="B5" s="80"/>
      <c r="C5" s="80"/>
      <c r="D5" s="81"/>
      <c r="E5" s="81"/>
      <c r="F5" s="81"/>
      <c r="G5" s="81"/>
      <c r="H5" s="126"/>
      <c r="I5" s="105"/>
      <c r="J5" s="105"/>
      <c r="K5" s="105"/>
      <c r="L5" s="105"/>
      <c r="M5" s="105"/>
      <c r="N5" s="127">
        <f>SUM(H5:M5)</f>
        <v>0</v>
      </c>
      <c r="O5" s="130"/>
      <c r="P5" s="104"/>
      <c r="Q5" s="104"/>
      <c r="R5" s="104"/>
      <c r="S5" s="104"/>
      <c r="T5" s="104"/>
      <c r="U5" s="107">
        <f>SUM(O5:T5)</f>
        <v>0</v>
      </c>
      <c r="V5" s="130"/>
      <c r="W5" s="104"/>
      <c r="X5" s="104"/>
      <c r="Y5" s="104"/>
      <c r="Z5" s="104"/>
      <c r="AA5" s="104"/>
      <c r="AB5" s="107">
        <f>SUM(V5:AA5)</f>
        <v>0</v>
      </c>
      <c r="AC5" s="124">
        <f>U5-AB5</f>
        <v>0</v>
      </c>
      <c r="AD5" s="82"/>
    </row>
    <row r="6" spans="1:30" ht="21.75" customHeight="1">
      <c r="A6" s="99" t="str">
        <f>'Terrain 1'!C10</f>
        <v>U.S.Forbach 3</v>
      </c>
      <c r="B6" s="83"/>
      <c r="C6" s="83"/>
      <c r="D6" s="84"/>
      <c r="E6" s="84"/>
      <c r="F6" s="84"/>
      <c r="G6" s="84"/>
      <c r="H6" s="120"/>
      <c r="I6" s="109"/>
      <c r="J6" s="109"/>
      <c r="K6" s="109"/>
      <c r="L6" s="109"/>
      <c r="M6" s="109"/>
      <c r="N6" s="121">
        <f aca="true" t="shared" si="0" ref="N6:N11">SUM(H6:M6)</f>
        <v>0</v>
      </c>
      <c r="O6" s="99"/>
      <c r="P6" s="108"/>
      <c r="Q6" s="108"/>
      <c r="R6" s="108"/>
      <c r="S6" s="108"/>
      <c r="T6" s="108"/>
      <c r="U6" s="111">
        <f aca="true" t="shared" si="1" ref="U6:U11">SUM(O6:T6)</f>
        <v>0</v>
      </c>
      <c r="V6" s="99"/>
      <c r="W6" s="108"/>
      <c r="X6" s="108"/>
      <c r="Y6" s="108"/>
      <c r="Z6" s="108"/>
      <c r="AA6" s="108"/>
      <c r="AB6" s="111">
        <f aca="true" t="shared" si="2" ref="AB6:AB11">SUM(V6:AA6)</f>
        <v>0</v>
      </c>
      <c r="AC6" s="124">
        <f aca="true" t="shared" si="3" ref="AC6:AC11">U6-AB6</f>
        <v>0</v>
      </c>
      <c r="AD6" s="85"/>
    </row>
    <row r="7" spans="1:30" ht="21.75" customHeight="1">
      <c r="A7" s="99" t="str">
        <f>'Terrain 1'!C11</f>
        <v>S.S.E.P. Hombourg-Haut</v>
      </c>
      <c r="B7" s="86"/>
      <c r="C7" s="86"/>
      <c r="D7" s="87"/>
      <c r="E7" s="87"/>
      <c r="F7" s="87"/>
      <c r="G7" s="87"/>
      <c r="H7" s="120"/>
      <c r="I7" s="109"/>
      <c r="J7" s="109"/>
      <c r="K7" s="109"/>
      <c r="L7" s="109"/>
      <c r="M7" s="109"/>
      <c r="N7" s="121">
        <f t="shared" si="0"/>
        <v>0</v>
      </c>
      <c r="O7" s="99"/>
      <c r="P7" s="108"/>
      <c r="Q7" s="108"/>
      <c r="R7" s="108"/>
      <c r="S7" s="108"/>
      <c r="T7" s="108"/>
      <c r="U7" s="111">
        <f t="shared" si="1"/>
        <v>0</v>
      </c>
      <c r="V7" s="99"/>
      <c r="W7" s="108"/>
      <c r="X7" s="108"/>
      <c r="Y7" s="108"/>
      <c r="Z7" s="108"/>
      <c r="AA7" s="108"/>
      <c r="AB7" s="111">
        <f t="shared" si="2"/>
        <v>0</v>
      </c>
      <c r="AC7" s="124">
        <f t="shared" si="3"/>
        <v>0</v>
      </c>
      <c r="AD7" s="88"/>
    </row>
    <row r="8" spans="1:30" ht="21.75" customHeight="1">
      <c r="A8" s="99" t="str">
        <f>'Terrain 1'!C12</f>
        <v>S.G.Forbach-Marienau 1</v>
      </c>
      <c r="B8" s="86"/>
      <c r="C8" s="86"/>
      <c r="D8" s="87"/>
      <c r="E8" s="87"/>
      <c r="F8" s="87"/>
      <c r="G8" s="87"/>
      <c r="H8" s="120"/>
      <c r="I8" s="109"/>
      <c r="J8" s="109"/>
      <c r="K8" s="109"/>
      <c r="L8" s="109"/>
      <c r="M8" s="109"/>
      <c r="N8" s="121">
        <f t="shared" si="0"/>
        <v>0</v>
      </c>
      <c r="O8" s="99"/>
      <c r="P8" s="108"/>
      <c r="Q8" s="108"/>
      <c r="R8" s="108"/>
      <c r="S8" s="108"/>
      <c r="T8" s="108"/>
      <c r="U8" s="111">
        <f t="shared" si="1"/>
        <v>0</v>
      </c>
      <c r="V8" s="99"/>
      <c r="W8" s="108"/>
      <c r="X8" s="108"/>
      <c r="Y8" s="108"/>
      <c r="Z8" s="108"/>
      <c r="AA8" s="108"/>
      <c r="AB8" s="111">
        <f t="shared" si="2"/>
        <v>0</v>
      </c>
      <c r="AC8" s="124">
        <f t="shared" si="3"/>
        <v>0</v>
      </c>
      <c r="AD8" s="88"/>
    </row>
    <row r="9" spans="1:30" ht="21.75" customHeight="1">
      <c r="A9" s="99" t="str">
        <f>'Terrain 1'!C13</f>
        <v>Fletrange Sports A. 2</v>
      </c>
      <c r="B9" s="86"/>
      <c r="C9" s="86"/>
      <c r="D9" s="87"/>
      <c r="E9" s="87"/>
      <c r="F9" s="87"/>
      <c r="G9" s="87"/>
      <c r="H9" s="120"/>
      <c r="I9" s="109"/>
      <c r="J9" s="109"/>
      <c r="K9" s="109"/>
      <c r="L9" s="109"/>
      <c r="M9" s="109"/>
      <c r="N9" s="121">
        <f t="shared" si="0"/>
        <v>0</v>
      </c>
      <c r="O9" s="99"/>
      <c r="P9" s="108"/>
      <c r="Q9" s="108"/>
      <c r="R9" s="108"/>
      <c r="S9" s="108"/>
      <c r="T9" s="108"/>
      <c r="U9" s="111">
        <f t="shared" si="1"/>
        <v>0</v>
      </c>
      <c r="V9" s="99"/>
      <c r="W9" s="108"/>
      <c r="X9" s="108"/>
      <c r="Y9" s="108"/>
      <c r="Z9" s="108"/>
      <c r="AA9" s="108"/>
      <c r="AB9" s="111">
        <f t="shared" si="2"/>
        <v>0</v>
      </c>
      <c r="AC9" s="124">
        <f t="shared" si="3"/>
        <v>0</v>
      </c>
      <c r="AD9" s="88"/>
    </row>
    <row r="10" spans="1:30" ht="21.75" customHeight="1">
      <c r="A10" s="99" t="str">
        <f>'Terrain 1'!C14</f>
        <v>E.N.Saint-Avold 2</v>
      </c>
      <c r="B10" s="89"/>
      <c r="C10" s="89"/>
      <c r="D10" s="90"/>
      <c r="E10" s="90"/>
      <c r="F10" s="90"/>
      <c r="G10" s="90"/>
      <c r="H10" s="120"/>
      <c r="I10" s="109"/>
      <c r="J10" s="109"/>
      <c r="K10" s="109"/>
      <c r="L10" s="109"/>
      <c r="M10" s="109"/>
      <c r="N10" s="121">
        <f t="shared" si="0"/>
        <v>0</v>
      </c>
      <c r="O10" s="99"/>
      <c r="P10" s="108"/>
      <c r="Q10" s="108"/>
      <c r="R10" s="108"/>
      <c r="S10" s="108"/>
      <c r="T10" s="108"/>
      <c r="U10" s="111">
        <f t="shared" si="1"/>
        <v>0</v>
      </c>
      <c r="V10" s="99"/>
      <c r="W10" s="108"/>
      <c r="X10" s="108"/>
      <c r="Y10" s="108"/>
      <c r="Z10" s="108"/>
      <c r="AA10" s="108"/>
      <c r="AB10" s="111">
        <f t="shared" si="2"/>
        <v>0</v>
      </c>
      <c r="AC10" s="124">
        <f t="shared" si="3"/>
        <v>0</v>
      </c>
      <c r="AD10" s="91"/>
    </row>
    <row r="11" spans="1:30" ht="21.75" customHeight="1" thickBot="1">
      <c r="A11" s="100" t="str">
        <f>'Terrain 1'!C15</f>
        <v>C.S.Stiring 2</v>
      </c>
      <c r="B11" s="92"/>
      <c r="C11" s="92"/>
      <c r="D11" s="93"/>
      <c r="E11" s="93"/>
      <c r="F11" s="93"/>
      <c r="G11" s="93"/>
      <c r="H11" s="122"/>
      <c r="I11" s="113"/>
      <c r="J11" s="113"/>
      <c r="K11" s="113"/>
      <c r="L11" s="113"/>
      <c r="M11" s="113"/>
      <c r="N11" s="123">
        <f t="shared" si="0"/>
        <v>0</v>
      </c>
      <c r="O11" s="100"/>
      <c r="P11" s="112"/>
      <c r="Q11" s="112"/>
      <c r="R11" s="112"/>
      <c r="S11" s="112"/>
      <c r="T11" s="112"/>
      <c r="U11" s="115">
        <f t="shared" si="1"/>
        <v>0</v>
      </c>
      <c r="V11" s="100"/>
      <c r="W11" s="112"/>
      <c r="X11" s="112"/>
      <c r="Y11" s="112"/>
      <c r="Z11" s="112"/>
      <c r="AA11" s="112"/>
      <c r="AB11" s="115">
        <f t="shared" si="2"/>
        <v>0</v>
      </c>
      <c r="AC11" s="125">
        <f t="shared" si="3"/>
        <v>0</v>
      </c>
      <c r="AD11" s="94"/>
    </row>
    <row r="12" spans="1:30" ht="9.75" customHeight="1" thickBot="1" thickTop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3.5" thickTop="1">
      <c r="A13" s="286" t="s">
        <v>74</v>
      </c>
      <c r="B13" s="288" t="s">
        <v>72</v>
      </c>
      <c r="C13" s="289"/>
      <c r="D13" s="289"/>
      <c r="E13" s="289"/>
      <c r="F13" s="289"/>
      <c r="G13" s="290"/>
      <c r="H13" s="283" t="s">
        <v>64</v>
      </c>
      <c r="I13" s="284"/>
      <c r="J13" s="284"/>
      <c r="K13" s="284"/>
      <c r="L13" s="284"/>
      <c r="M13" s="284"/>
      <c r="N13" s="285"/>
      <c r="O13" s="283" t="s">
        <v>65</v>
      </c>
      <c r="P13" s="284"/>
      <c r="Q13" s="284"/>
      <c r="R13" s="284"/>
      <c r="S13" s="284"/>
      <c r="T13" s="284"/>
      <c r="U13" s="285"/>
      <c r="V13" s="283" t="s">
        <v>66</v>
      </c>
      <c r="W13" s="284"/>
      <c r="X13" s="284"/>
      <c r="Y13" s="284"/>
      <c r="Z13" s="284"/>
      <c r="AA13" s="284"/>
      <c r="AB13" s="285"/>
      <c r="AC13" s="281" t="s">
        <v>77</v>
      </c>
      <c r="AD13" s="291" t="s">
        <v>67</v>
      </c>
    </row>
    <row r="14" spans="1:30" ht="13.5" thickBot="1">
      <c r="A14" s="287"/>
      <c r="B14" s="79" t="s">
        <v>60</v>
      </c>
      <c r="C14" s="79" t="s">
        <v>61</v>
      </c>
      <c r="D14" s="79" t="s">
        <v>62</v>
      </c>
      <c r="E14" s="79" t="s">
        <v>63</v>
      </c>
      <c r="F14" s="79" t="s">
        <v>71</v>
      </c>
      <c r="G14" s="79" t="s">
        <v>78</v>
      </c>
      <c r="H14" s="128" t="s">
        <v>60</v>
      </c>
      <c r="I14" s="79" t="s">
        <v>61</v>
      </c>
      <c r="J14" s="79" t="s">
        <v>62</v>
      </c>
      <c r="K14" s="79" t="s">
        <v>63</v>
      </c>
      <c r="L14" s="79" t="s">
        <v>71</v>
      </c>
      <c r="M14" s="79" t="s">
        <v>78</v>
      </c>
      <c r="N14" s="129" t="s">
        <v>73</v>
      </c>
      <c r="O14" s="128" t="s">
        <v>60</v>
      </c>
      <c r="P14" s="79" t="s">
        <v>61</v>
      </c>
      <c r="Q14" s="79" t="s">
        <v>62</v>
      </c>
      <c r="R14" s="79" t="s">
        <v>63</v>
      </c>
      <c r="S14" s="79" t="s">
        <v>71</v>
      </c>
      <c r="T14" s="79" t="s">
        <v>78</v>
      </c>
      <c r="U14" s="129" t="s">
        <v>73</v>
      </c>
      <c r="V14" s="128" t="s">
        <v>60</v>
      </c>
      <c r="W14" s="79" t="s">
        <v>61</v>
      </c>
      <c r="X14" s="79" t="s">
        <v>62</v>
      </c>
      <c r="Y14" s="79" t="s">
        <v>63</v>
      </c>
      <c r="Z14" s="79" t="s">
        <v>71</v>
      </c>
      <c r="AA14" s="79" t="s">
        <v>78</v>
      </c>
      <c r="AB14" s="129" t="s">
        <v>73</v>
      </c>
      <c r="AC14" s="282"/>
      <c r="AD14" s="292"/>
    </row>
    <row r="15" spans="1:30" ht="21.75" customHeight="1" thickTop="1">
      <c r="A15" s="98" t="str">
        <f>'Terrain 1'!N9</f>
        <v>E.N Saint-Avold 1</v>
      </c>
      <c r="B15" s="83"/>
      <c r="C15" s="83"/>
      <c r="D15" s="84"/>
      <c r="E15" s="84"/>
      <c r="F15" s="84"/>
      <c r="G15" s="84"/>
      <c r="H15" s="126"/>
      <c r="I15" s="105"/>
      <c r="J15" s="105"/>
      <c r="K15" s="105"/>
      <c r="L15" s="105"/>
      <c r="M15" s="105"/>
      <c r="N15" s="127">
        <f>SUM(H15:M15)</f>
        <v>0</v>
      </c>
      <c r="O15" s="130"/>
      <c r="P15" s="104"/>
      <c r="Q15" s="104"/>
      <c r="R15" s="104"/>
      <c r="S15" s="104"/>
      <c r="T15" s="104"/>
      <c r="U15" s="107">
        <f>SUM(O15:T15)</f>
        <v>0</v>
      </c>
      <c r="V15" s="130"/>
      <c r="W15" s="104"/>
      <c r="X15" s="104"/>
      <c r="Y15" s="104"/>
      <c r="Z15" s="104"/>
      <c r="AA15" s="104"/>
      <c r="AB15" s="107">
        <f>SUM(V15:AA15)</f>
        <v>0</v>
      </c>
      <c r="AC15" s="124">
        <f>U15-AB15</f>
        <v>0</v>
      </c>
      <c r="AD15" s="85"/>
    </row>
    <row r="16" spans="1:30" ht="21.75" customHeight="1">
      <c r="A16" s="99" t="str">
        <f>'Terrain 1'!N10</f>
        <v>F.C.Rosbruck</v>
      </c>
      <c r="B16" s="86"/>
      <c r="C16" s="86"/>
      <c r="D16" s="87"/>
      <c r="E16" s="87"/>
      <c r="F16" s="87"/>
      <c r="G16" s="87"/>
      <c r="H16" s="120"/>
      <c r="I16" s="109"/>
      <c r="J16" s="109"/>
      <c r="K16" s="109"/>
      <c r="L16" s="109"/>
      <c r="M16" s="109"/>
      <c r="N16" s="121">
        <f aca="true" t="shared" si="4" ref="N16:N21">SUM(H16:M16)</f>
        <v>0</v>
      </c>
      <c r="O16" s="99"/>
      <c r="P16" s="108"/>
      <c r="Q16" s="108"/>
      <c r="R16" s="108"/>
      <c r="S16" s="108"/>
      <c r="T16" s="108"/>
      <c r="U16" s="111">
        <f aca="true" t="shared" si="5" ref="U16:U21">SUM(O16:T16)</f>
        <v>0</v>
      </c>
      <c r="V16" s="99"/>
      <c r="W16" s="108"/>
      <c r="X16" s="108"/>
      <c r="Y16" s="108"/>
      <c r="Z16" s="108"/>
      <c r="AA16" s="108"/>
      <c r="AB16" s="111">
        <f aca="true" t="shared" si="6" ref="AB16:AB21">SUM(V16:AA16)</f>
        <v>0</v>
      </c>
      <c r="AC16" s="124">
        <f aca="true" t="shared" si="7" ref="AC16:AC21">U16-AB16</f>
        <v>0</v>
      </c>
      <c r="AD16" s="88"/>
    </row>
    <row r="17" spans="1:30" ht="21.75" customHeight="1">
      <c r="A17" s="99" t="str">
        <f>'Terrain 1'!N11</f>
        <v>C.S.Stiring-Wendel 1</v>
      </c>
      <c r="B17" s="86"/>
      <c r="C17" s="86"/>
      <c r="D17" s="87"/>
      <c r="E17" s="87"/>
      <c r="F17" s="87"/>
      <c r="G17" s="87"/>
      <c r="H17" s="120"/>
      <c r="I17" s="109"/>
      <c r="J17" s="109"/>
      <c r="K17" s="109"/>
      <c r="L17" s="109"/>
      <c r="M17" s="109"/>
      <c r="N17" s="121">
        <f t="shared" si="4"/>
        <v>0</v>
      </c>
      <c r="O17" s="99"/>
      <c r="P17" s="108"/>
      <c r="Q17" s="108"/>
      <c r="R17" s="108"/>
      <c r="S17" s="108"/>
      <c r="T17" s="108"/>
      <c r="U17" s="111">
        <f t="shared" si="5"/>
        <v>0</v>
      </c>
      <c r="V17" s="99"/>
      <c r="W17" s="108"/>
      <c r="X17" s="108"/>
      <c r="Y17" s="108"/>
      <c r="Z17" s="108"/>
      <c r="AA17" s="108"/>
      <c r="AB17" s="111">
        <f t="shared" si="6"/>
        <v>0</v>
      </c>
      <c r="AC17" s="124">
        <f t="shared" si="7"/>
        <v>0</v>
      </c>
      <c r="AD17" s="88"/>
    </row>
    <row r="18" spans="1:30" ht="21.75" customHeight="1">
      <c r="A18" s="99" t="str">
        <f>'Terrain 1'!N12</f>
        <v>Flétrange Sports A. 1</v>
      </c>
      <c r="B18" s="86"/>
      <c r="C18" s="86"/>
      <c r="D18" s="87"/>
      <c r="E18" s="87"/>
      <c r="F18" s="87"/>
      <c r="G18" s="87"/>
      <c r="H18" s="120"/>
      <c r="I18" s="109"/>
      <c r="J18" s="109"/>
      <c r="K18" s="109"/>
      <c r="L18" s="109"/>
      <c r="M18" s="109"/>
      <c r="N18" s="121">
        <f t="shared" si="4"/>
        <v>0</v>
      </c>
      <c r="O18" s="99"/>
      <c r="P18" s="108"/>
      <c r="Q18" s="108"/>
      <c r="R18" s="108"/>
      <c r="S18" s="108"/>
      <c r="T18" s="108"/>
      <c r="U18" s="111">
        <f t="shared" si="5"/>
        <v>0</v>
      </c>
      <c r="V18" s="99"/>
      <c r="W18" s="108"/>
      <c r="X18" s="108"/>
      <c r="Y18" s="108"/>
      <c r="Z18" s="108"/>
      <c r="AA18" s="108"/>
      <c r="AB18" s="111">
        <f t="shared" si="6"/>
        <v>0</v>
      </c>
      <c r="AC18" s="124">
        <f t="shared" si="7"/>
        <v>0</v>
      </c>
      <c r="AD18" s="88"/>
    </row>
    <row r="19" spans="1:30" ht="21.75" customHeight="1">
      <c r="A19" s="99" t="str">
        <f>'Terrain 1'!N13</f>
        <v>U.S.Behren</v>
      </c>
      <c r="B19" s="86"/>
      <c r="C19" s="86"/>
      <c r="D19" s="87"/>
      <c r="E19" s="87"/>
      <c r="F19" s="87"/>
      <c r="G19" s="87"/>
      <c r="H19" s="120"/>
      <c r="I19" s="109"/>
      <c r="J19" s="109"/>
      <c r="K19" s="109"/>
      <c r="L19" s="109"/>
      <c r="M19" s="109"/>
      <c r="N19" s="121">
        <f t="shared" si="4"/>
        <v>0</v>
      </c>
      <c r="O19" s="99"/>
      <c r="P19" s="108"/>
      <c r="Q19" s="108"/>
      <c r="R19" s="108"/>
      <c r="S19" s="108"/>
      <c r="T19" s="108"/>
      <c r="U19" s="111">
        <f t="shared" si="5"/>
        <v>0</v>
      </c>
      <c r="V19" s="99"/>
      <c r="W19" s="108"/>
      <c r="X19" s="108"/>
      <c r="Y19" s="108"/>
      <c r="Z19" s="108"/>
      <c r="AA19" s="108"/>
      <c r="AB19" s="111">
        <f t="shared" si="6"/>
        <v>0</v>
      </c>
      <c r="AC19" s="124">
        <f t="shared" si="7"/>
        <v>0</v>
      </c>
      <c r="AD19" s="88"/>
    </row>
    <row r="20" spans="1:30" ht="21.75" customHeight="1">
      <c r="A20" s="99" t="str">
        <f>'Terrain 1'!N14</f>
        <v>S.G.Forbach-Marienau 2</v>
      </c>
      <c r="B20" s="89"/>
      <c r="C20" s="89"/>
      <c r="D20" s="90"/>
      <c r="E20" s="90"/>
      <c r="F20" s="90"/>
      <c r="G20" s="90"/>
      <c r="H20" s="120"/>
      <c r="I20" s="109"/>
      <c r="J20" s="109"/>
      <c r="K20" s="109"/>
      <c r="L20" s="109"/>
      <c r="M20" s="109"/>
      <c r="N20" s="121">
        <f t="shared" si="4"/>
        <v>0</v>
      </c>
      <c r="O20" s="99"/>
      <c r="P20" s="108"/>
      <c r="Q20" s="108"/>
      <c r="R20" s="108"/>
      <c r="S20" s="108"/>
      <c r="T20" s="108"/>
      <c r="U20" s="111">
        <f t="shared" si="5"/>
        <v>0</v>
      </c>
      <c r="V20" s="99"/>
      <c r="W20" s="108"/>
      <c r="X20" s="108"/>
      <c r="Y20" s="108"/>
      <c r="Z20" s="108"/>
      <c r="AA20" s="108"/>
      <c r="AB20" s="111">
        <f t="shared" si="6"/>
        <v>0</v>
      </c>
      <c r="AC20" s="124">
        <f t="shared" si="7"/>
        <v>0</v>
      </c>
      <c r="AD20" s="91"/>
    </row>
    <row r="21" spans="1:30" ht="21.75" customHeight="1" thickBot="1">
      <c r="A21" s="100" t="str">
        <f>'Terrain 1'!N15</f>
        <v>F.C.Hochwald 2</v>
      </c>
      <c r="B21" s="92"/>
      <c r="C21" s="92"/>
      <c r="D21" s="93"/>
      <c r="E21" s="93"/>
      <c r="F21" s="93"/>
      <c r="G21" s="93"/>
      <c r="H21" s="122"/>
      <c r="I21" s="113"/>
      <c r="J21" s="113"/>
      <c r="K21" s="113"/>
      <c r="L21" s="113"/>
      <c r="M21" s="113"/>
      <c r="N21" s="123">
        <f t="shared" si="4"/>
        <v>0</v>
      </c>
      <c r="O21" s="100"/>
      <c r="P21" s="112"/>
      <c r="Q21" s="112"/>
      <c r="R21" s="112"/>
      <c r="S21" s="112"/>
      <c r="T21" s="112"/>
      <c r="U21" s="115">
        <f t="shared" si="5"/>
        <v>0</v>
      </c>
      <c r="V21" s="100"/>
      <c r="W21" s="112"/>
      <c r="X21" s="112"/>
      <c r="Y21" s="112"/>
      <c r="Z21" s="112"/>
      <c r="AA21" s="112"/>
      <c r="AB21" s="115">
        <f t="shared" si="6"/>
        <v>0</v>
      </c>
      <c r="AC21" s="125">
        <f t="shared" si="7"/>
        <v>0</v>
      </c>
      <c r="AD21" s="94"/>
    </row>
    <row r="22" spans="1:30" ht="9.75" customHeight="1" thickTop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ht="9.75" customHeight="1" thickBo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</row>
    <row r="24" spans="1:30" ht="13.5" thickTop="1">
      <c r="A24" s="286" t="s">
        <v>69</v>
      </c>
      <c r="B24" s="288" t="s">
        <v>72</v>
      </c>
      <c r="C24" s="289"/>
      <c r="D24" s="289"/>
      <c r="E24" s="289"/>
      <c r="F24" s="289"/>
      <c r="G24" s="290"/>
      <c r="H24" s="283" t="s">
        <v>64</v>
      </c>
      <c r="I24" s="284"/>
      <c r="J24" s="284"/>
      <c r="K24" s="284"/>
      <c r="L24" s="284"/>
      <c r="M24" s="284"/>
      <c r="N24" s="285"/>
      <c r="O24" s="283" t="s">
        <v>65</v>
      </c>
      <c r="P24" s="284"/>
      <c r="Q24" s="284"/>
      <c r="R24" s="284"/>
      <c r="S24" s="284"/>
      <c r="T24" s="284"/>
      <c r="U24" s="285"/>
      <c r="V24" s="283" t="s">
        <v>66</v>
      </c>
      <c r="W24" s="284"/>
      <c r="X24" s="284"/>
      <c r="Y24" s="284"/>
      <c r="Z24" s="284"/>
      <c r="AA24" s="284"/>
      <c r="AB24" s="285"/>
      <c r="AC24" s="281" t="s">
        <v>77</v>
      </c>
      <c r="AD24" s="293" t="s">
        <v>76</v>
      </c>
    </row>
    <row r="25" spans="1:30" ht="13.5" thickBot="1">
      <c r="A25" s="287"/>
      <c r="B25" s="79" t="s">
        <v>60</v>
      </c>
      <c r="C25" s="79" t="s">
        <v>61</v>
      </c>
      <c r="D25" s="79" t="s">
        <v>62</v>
      </c>
      <c r="E25" s="79" t="s">
        <v>63</v>
      </c>
      <c r="F25" s="79" t="s">
        <v>71</v>
      </c>
      <c r="G25" s="79" t="s">
        <v>78</v>
      </c>
      <c r="H25" s="128" t="s">
        <v>60</v>
      </c>
      <c r="I25" s="79" t="s">
        <v>61</v>
      </c>
      <c r="J25" s="79" t="s">
        <v>62</v>
      </c>
      <c r="K25" s="79" t="s">
        <v>63</v>
      </c>
      <c r="L25" s="79" t="s">
        <v>71</v>
      </c>
      <c r="M25" s="79" t="s">
        <v>78</v>
      </c>
      <c r="N25" s="129" t="s">
        <v>73</v>
      </c>
      <c r="O25" s="128" t="s">
        <v>60</v>
      </c>
      <c r="P25" s="79" t="s">
        <v>61</v>
      </c>
      <c r="Q25" s="79" t="s">
        <v>62</v>
      </c>
      <c r="R25" s="79" t="s">
        <v>63</v>
      </c>
      <c r="S25" s="79" t="s">
        <v>71</v>
      </c>
      <c r="T25" s="79" t="s">
        <v>78</v>
      </c>
      <c r="U25" s="129" t="s">
        <v>73</v>
      </c>
      <c r="V25" s="128" t="s">
        <v>60</v>
      </c>
      <c r="W25" s="79" t="s">
        <v>61</v>
      </c>
      <c r="X25" s="79" t="s">
        <v>62</v>
      </c>
      <c r="Y25" s="79" t="s">
        <v>63</v>
      </c>
      <c r="Z25" s="79" t="s">
        <v>71</v>
      </c>
      <c r="AA25" s="79" t="s">
        <v>78</v>
      </c>
      <c r="AB25" s="129" t="s">
        <v>73</v>
      </c>
      <c r="AC25" s="282"/>
      <c r="AD25" s="294"/>
    </row>
    <row r="26" spans="1:30" s="17" customFormat="1" ht="21.75" customHeight="1" thickTop="1">
      <c r="A26" s="98" t="str">
        <f>'Terrain 2'!C9</f>
        <v>U.S.Forbach 1</v>
      </c>
      <c r="B26" s="101"/>
      <c r="C26" s="102"/>
      <c r="D26" s="102"/>
      <c r="E26" s="102"/>
      <c r="F26" s="103"/>
      <c r="G26" s="103"/>
      <c r="H26" s="126"/>
      <c r="I26" s="105"/>
      <c r="J26" s="105"/>
      <c r="K26" s="105"/>
      <c r="L26" s="105"/>
      <c r="M26" s="105"/>
      <c r="N26" s="127">
        <f>SUM(H26:M26)</f>
        <v>0</v>
      </c>
      <c r="O26" s="130"/>
      <c r="P26" s="104"/>
      <c r="Q26" s="104"/>
      <c r="R26" s="104"/>
      <c r="S26" s="104"/>
      <c r="T26" s="104"/>
      <c r="U26" s="107">
        <f>SUM(O26:T26)</f>
        <v>0</v>
      </c>
      <c r="V26" s="130"/>
      <c r="W26" s="104"/>
      <c r="X26" s="104"/>
      <c r="Y26" s="104"/>
      <c r="Z26" s="104"/>
      <c r="AA26" s="104"/>
      <c r="AB26" s="107">
        <f>SUM(V26:AA26)</f>
        <v>0</v>
      </c>
      <c r="AC26" s="124">
        <f>U26-AB26</f>
        <v>0</v>
      </c>
      <c r="AD26" s="116"/>
    </row>
    <row r="27" spans="1:30" s="17" customFormat="1" ht="21.75" customHeight="1">
      <c r="A27" s="130" t="str">
        <f>'Terrain 2'!C10</f>
        <v>E.S.Cocheren</v>
      </c>
      <c r="B27" s="104"/>
      <c r="C27" s="104"/>
      <c r="D27" s="104"/>
      <c r="E27" s="104"/>
      <c r="F27" s="106"/>
      <c r="G27" s="106"/>
      <c r="H27" s="120"/>
      <c r="I27" s="109"/>
      <c r="J27" s="109"/>
      <c r="K27" s="109"/>
      <c r="L27" s="109"/>
      <c r="M27" s="109"/>
      <c r="N27" s="121">
        <f aca="true" t="shared" si="8" ref="N27:N32">SUM(H27:M27)</f>
        <v>0</v>
      </c>
      <c r="O27" s="99"/>
      <c r="P27" s="108"/>
      <c r="Q27" s="108"/>
      <c r="R27" s="108"/>
      <c r="S27" s="108"/>
      <c r="T27" s="108"/>
      <c r="U27" s="111">
        <f aca="true" t="shared" si="9" ref="U27:U32">SUM(O27:T27)</f>
        <v>0</v>
      </c>
      <c r="V27" s="99"/>
      <c r="W27" s="108"/>
      <c r="X27" s="108"/>
      <c r="Y27" s="108"/>
      <c r="Z27" s="108"/>
      <c r="AA27" s="108"/>
      <c r="AB27" s="111">
        <f aca="true" t="shared" si="10" ref="AB27:AB32">SUM(V27:AA27)</f>
        <v>0</v>
      </c>
      <c r="AC27" s="124">
        <f aca="true" t="shared" si="11" ref="AC27:AC32">U27-AB27</f>
        <v>0</v>
      </c>
      <c r="AD27" s="117"/>
    </row>
    <row r="28" spans="1:30" s="17" customFormat="1" ht="21.75" customHeight="1">
      <c r="A28" s="130" t="str">
        <f>'Terrain 2'!C11</f>
        <v>E.S.Macheren</v>
      </c>
      <c r="B28" s="108"/>
      <c r="C28" s="108"/>
      <c r="D28" s="108"/>
      <c r="E28" s="108"/>
      <c r="F28" s="110"/>
      <c r="G28" s="110"/>
      <c r="H28" s="120"/>
      <c r="I28" s="109"/>
      <c r="J28" s="109"/>
      <c r="K28" s="109"/>
      <c r="L28" s="109"/>
      <c r="M28" s="109"/>
      <c r="N28" s="121">
        <f t="shared" si="8"/>
        <v>0</v>
      </c>
      <c r="O28" s="99"/>
      <c r="P28" s="108"/>
      <c r="Q28" s="108"/>
      <c r="R28" s="108"/>
      <c r="S28" s="108"/>
      <c r="T28" s="108"/>
      <c r="U28" s="111">
        <f t="shared" si="9"/>
        <v>0</v>
      </c>
      <c r="V28" s="99"/>
      <c r="W28" s="108"/>
      <c r="X28" s="108"/>
      <c r="Y28" s="108"/>
      <c r="Z28" s="108"/>
      <c r="AA28" s="108"/>
      <c r="AB28" s="111">
        <f t="shared" si="10"/>
        <v>0</v>
      </c>
      <c r="AC28" s="124">
        <f t="shared" si="11"/>
        <v>0</v>
      </c>
      <c r="AD28" s="118"/>
    </row>
    <row r="29" spans="1:30" s="17" customFormat="1" ht="21.75" customHeight="1">
      <c r="A29" s="130" t="str">
        <f>'Terrain 2'!C12</f>
        <v>E.S.Crehange-Faulquemont</v>
      </c>
      <c r="B29" s="108"/>
      <c r="C29" s="108"/>
      <c r="D29" s="108"/>
      <c r="E29" s="108"/>
      <c r="F29" s="110"/>
      <c r="G29" s="110"/>
      <c r="H29" s="120"/>
      <c r="I29" s="109"/>
      <c r="J29" s="109"/>
      <c r="K29" s="109"/>
      <c r="L29" s="109"/>
      <c r="M29" s="109"/>
      <c r="N29" s="121">
        <f t="shared" si="8"/>
        <v>0</v>
      </c>
      <c r="O29" s="99"/>
      <c r="P29" s="108"/>
      <c r="Q29" s="108"/>
      <c r="R29" s="108"/>
      <c r="S29" s="108"/>
      <c r="T29" s="108"/>
      <c r="U29" s="111">
        <f t="shared" si="9"/>
        <v>0</v>
      </c>
      <c r="V29" s="99"/>
      <c r="W29" s="108"/>
      <c r="X29" s="108"/>
      <c r="Y29" s="108"/>
      <c r="Z29" s="108"/>
      <c r="AA29" s="108"/>
      <c r="AB29" s="111">
        <f t="shared" si="10"/>
        <v>0</v>
      </c>
      <c r="AC29" s="124">
        <f t="shared" si="11"/>
        <v>0</v>
      </c>
      <c r="AD29" s="118"/>
    </row>
    <row r="30" spans="1:30" s="17" customFormat="1" ht="21.75" customHeight="1">
      <c r="A30" s="130" t="str">
        <f>'Terrain 2'!C13</f>
        <v>A.S.Jeanne d'Arc</v>
      </c>
      <c r="B30" s="108"/>
      <c r="C30" s="108"/>
      <c r="D30" s="108"/>
      <c r="E30" s="108"/>
      <c r="F30" s="110"/>
      <c r="G30" s="110"/>
      <c r="H30" s="120"/>
      <c r="I30" s="109"/>
      <c r="J30" s="109"/>
      <c r="K30" s="109"/>
      <c r="L30" s="109"/>
      <c r="M30" s="109"/>
      <c r="N30" s="121">
        <f t="shared" si="8"/>
        <v>0</v>
      </c>
      <c r="O30" s="99"/>
      <c r="P30" s="108"/>
      <c r="Q30" s="108"/>
      <c r="R30" s="108"/>
      <c r="S30" s="108"/>
      <c r="T30" s="108"/>
      <c r="U30" s="111">
        <f t="shared" si="9"/>
        <v>0</v>
      </c>
      <c r="V30" s="99"/>
      <c r="W30" s="108"/>
      <c r="X30" s="108"/>
      <c r="Y30" s="108"/>
      <c r="Z30" s="108"/>
      <c r="AA30" s="108"/>
      <c r="AB30" s="111">
        <f t="shared" si="10"/>
        <v>0</v>
      </c>
      <c r="AC30" s="124">
        <f t="shared" si="11"/>
        <v>0</v>
      </c>
      <c r="AD30" s="118"/>
    </row>
    <row r="31" spans="1:30" s="17" customFormat="1" ht="21.75" customHeight="1">
      <c r="A31" s="130" t="str">
        <f>'Terrain 2'!C14</f>
        <v>S.O.Merlebach 2</v>
      </c>
      <c r="B31" s="108"/>
      <c r="C31" s="108"/>
      <c r="D31" s="108"/>
      <c r="E31" s="108"/>
      <c r="F31" s="110"/>
      <c r="G31" s="110"/>
      <c r="H31" s="120"/>
      <c r="I31" s="109"/>
      <c r="J31" s="109"/>
      <c r="K31" s="109"/>
      <c r="L31" s="109"/>
      <c r="M31" s="109"/>
      <c r="N31" s="121">
        <f t="shared" si="8"/>
        <v>0</v>
      </c>
      <c r="O31" s="99"/>
      <c r="P31" s="108"/>
      <c r="Q31" s="108"/>
      <c r="R31" s="108"/>
      <c r="S31" s="108"/>
      <c r="T31" s="108"/>
      <c r="U31" s="111">
        <f t="shared" si="9"/>
        <v>0</v>
      </c>
      <c r="V31" s="99"/>
      <c r="W31" s="108"/>
      <c r="X31" s="108"/>
      <c r="Y31" s="108"/>
      <c r="Z31" s="108"/>
      <c r="AA31" s="108"/>
      <c r="AB31" s="111">
        <f t="shared" si="10"/>
        <v>0</v>
      </c>
      <c r="AC31" s="124">
        <f t="shared" si="11"/>
        <v>0</v>
      </c>
      <c r="AD31" s="118"/>
    </row>
    <row r="32" spans="1:30" s="17" customFormat="1" ht="21.75" customHeight="1" thickBot="1">
      <c r="A32" s="131" t="str">
        <f>'Terrain 2'!C15</f>
        <v>C.A.Boulay 2</v>
      </c>
      <c r="B32" s="112"/>
      <c r="C32" s="112"/>
      <c r="D32" s="112"/>
      <c r="E32" s="112"/>
      <c r="F32" s="114"/>
      <c r="G32" s="114"/>
      <c r="H32" s="122"/>
      <c r="I32" s="113"/>
      <c r="J32" s="113"/>
      <c r="K32" s="113"/>
      <c r="L32" s="113"/>
      <c r="M32" s="113"/>
      <c r="N32" s="123">
        <f t="shared" si="8"/>
        <v>0</v>
      </c>
      <c r="O32" s="100"/>
      <c r="P32" s="112"/>
      <c r="Q32" s="112"/>
      <c r="R32" s="112"/>
      <c r="S32" s="112"/>
      <c r="T32" s="112"/>
      <c r="U32" s="115">
        <f t="shared" si="9"/>
        <v>0</v>
      </c>
      <c r="V32" s="100"/>
      <c r="W32" s="112"/>
      <c r="X32" s="112"/>
      <c r="Y32" s="112"/>
      <c r="Z32" s="112"/>
      <c r="AA32" s="112"/>
      <c r="AB32" s="115">
        <f t="shared" si="10"/>
        <v>0</v>
      </c>
      <c r="AC32" s="125">
        <f t="shared" si="11"/>
        <v>0</v>
      </c>
      <c r="AD32" s="119"/>
    </row>
    <row r="33" spans="1:30" ht="9.75" customHeight="1" thickTop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9.75" customHeight="1" thickBo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3.5" thickTop="1">
      <c r="A35" s="286" t="s">
        <v>70</v>
      </c>
      <c r="B35" s="288" t="s">
        <v>72</v>
      </c>
      <c r="C35" s="289"/>
      <c r="D35" s="289"/>
      <c r="E35" s="289"/>
      <c r="F35" s="289"/>
      <c r="G35" s="290"/>
      <c r="H35" s="283" t="s">
        <v>64</v>
      </c>
      <c r="I35" s="284"/>
      <c r="J35" s="284"/>
      <c r="K35" s="284"/>
      <c r="L35" s="284"/>
      <c r="M35" s="284"/>
      <c r="N35" s="285"/>
      <c r="O35" s="283" t="s">
        <v>65</v>
      </c>
      <c r="P35" s="284"/>
      <c r="Q35" s="284"/>
      <c r="R35" s="284"/>
      <c r="S35" s="284"/>
      <c r="T35" s="284"/>
      <c r="U35" s="285"/>
      <c r="V35" s="283" t="s">
        <v>66</v>
      </c>
      <c r="W35" s="284"/>
      <c r="X35" s="284"/>
      <c r="Y35" s="284"/>
      <c r="Z35" s="284"/>
      <c r="AA35" s="284"/>
      <c r="AB35" s="285"/>
      <c r="AC35" s="281" t="s">
        <v>77</v>
      </c>
      <c r="AD35" s="291" t="s">
        <v>67</v>
      </c>
    </row>
    <row r="36" spans="1:30" ht="13.5" thickBot="1">
      <c r="A36" s="287"/>
      <c r="B36" s="79" t="s">
        <v>60</v>
      </c>
      <c r="C36" s="79" t="s">
        <v>61</v>
      </c>
      <c r="D36" s="79" t="s">
        <v>62</v>
      </c>
      <c r="E36" s="79" t="s">
        <v>63</v>
      </c>
      <c r="F36" s="79" t="s">
        <v>71</v>
      </c>
      <c r="G36" s="79" t="s">
        <v>78</v>
      </c>
      <c r="H36" s="128" t="s">
        <v>60</v>
      </c>
      <c r="I36" s="79" t="s">
        <v>61</v>
      </c>
      <c r="J36" s="79" t="s">
        <v>62</v>
      </c>
      <c r="K36" s="79" t="s">
        <v>63</v>
      </c>
      <c r="L36" s="79" t="s">
        <v>71</v>
      </c>
      <c r="M36" s="79" t="s">
        <v>78</v>
      </c>
      <c r="N36" s="129" t="s">
        <v>73</v>
      </c>
      <c r="O36" s="128" t="s">
        <v>60</v>
      </c>
      <c r="P36" s="79" t="s">
        <v>61</v>
      </c>
      <c r="Q36" s="79" t="s">
        <v>62</v>
      </c>
      <c r="R36" s="79" t="s">
        <v>63</v>
      </c>
      <c r="S36" s="79" t="s">
        <v>71</v>
      </c>
      <c r="T36" s="79" t="s">
        <v>78</v>
      </c>
      <c r="U36" s="129" t="s">
        <v>73</v>
      </c>
      <c r="V36" s="128" t="s">
        <v>60</v>
      </c>
      <c r="W36" s="79" t="s">
        <v>61</v>
      </c>
      <c r="X36" s="79" t="s">
        <v>62</v>
      </c>
      <c r="Y36" s="79" t="s">
        <v>63</v>
      </c>
      <c r="Z36" s="79" t="s">
        <v>71</v>
      </c>
      <c r="AA36" s="79" t="s">
        <v>78</v>
      </c>
      <c r="AB36" s="129" t="s">
        <v>73</v>
      </c>
      <c r="AC36" s="282"/>
      <c r="AD36" s="292"/>
    </row>
    <row r="37" spans="1:30" ht="21.75" customHeight="1" thickTop="1">
      <c r="A37" s="98" t="str">
        <f>'Terrain 2'!N9</f>
        <v>C.A.Boulay 1</v>
      </c>
      <c r="B37" s="80"/>
      <c r="C37" s="80"/>
      <c r="D37" s="81"/>
      <c r="E37" s="81"/>
      <c r="F37" s="81"/>
      <c r="G37" s="81"/>
      <c r="H37" s="126"/>
      <c r="I37" s="105"/>
      <c r="J37" s="105"/>
      <c r="K37" s="105"/>
      <c r="L37" s="105"/>
      <c r="M37" s="105"/>
      <c r="N37" s="127">
        <f>SUM(H37:M37)</f>
        <v>0</v>
      </c>
      <c r="O37" s="130"/>
      <c r="P37" s="104"/>
      <c r="Q37" s="104"/>
      <c r="R37" s="104"/>
      <c r="S37" s="104"/>
      <c r="T37" s="104"/>
      <c r="U37" s="107">
        <f>SUM(O37:T37)</f>
        <v>0</v>
      </c>
      <c r="V37" s="130"/>
      <c r="W37" s="104"/>
      <c r="X37" s="104"/>
      <c r="Y37" s="104"/>
      <c r="Z37" s="104"/>
      <c r="AA37" s="104"/>
      <c r="AB37" s="107">
        <f>SUM(V37:AA37)</f>
        <v>0</v>
      </c>
      <c r="AC37" s="124">
        <f>U37-AB37</f>
        <v>0</v>
      </c>
      <c r="AD37" s="82"/>
    </row>
    <row r="38" spans="1:30" ht="21.75" customHeight="1">
      <c r="A38" s="99" t="str">
        <f>'Terrain 2'!N10</f>
        <v>F.C.Freyming</v>
      </c>
      <c r="B38" s="83"/>
      <c r="C38" s="83"/>
      <c r="D38" s="84"/>
      <c r="E38" s="84"/>
      <c r="F38" s="84"/>
      <c r="G38" s="84"/>
      <c r="H38" s="120"/>
      <c r="I38" s="109"/>
      <c r="J38" s="109"/>
      <c r="K38" s="109"/>
      <c r="L38" s="109"/>
      <c r="M38" s="109"/>
      <c r="N38" s="121">
        <f aca="true" t="shared" si="12" ref="N38:N43">SUM(H38:M38)</f>
        <v>0</v>
      </c>
      <c r="O38" s="99"/>
      <c r="P38" s="108"/>
      <c r="Q38" s="108"/>
      <c r="R38" s="108"/>
      <c r="S38" s="108"/>
      <c r="T38" s="108"/>
      <c r="U38" s="111">
        <f aca="true" t="shared" si="13" ref="U38:U43">SUM(O38:T38)</f>
        <v>0</v>
      </c>
      <c r="V38" s="99"/>
      <c r="W38" s="108"/>
      <c r="X38" s="108"/>
      <c r="Y38" s="108"/>
      <c r="Z38" s="108"/>
      <c r="AA38" s="108"/>
      <c r="AB38" s="111">
        <f aca="true" t="shared" si="14" ref="AB38:AB43">SUM(V38:AA38)</f>
        <v>0</v>
      </c>
      <c r="AC38" s="124">
        <f aca="true" t="shared" si="15" ref="AC38:AC43">U38-AB38</f>
        <v>0</v>
      </c>
      <c r="AD38" s="85"/>
    </row>
    <row r="39" spans="1:30" ht="21.75" customHeight="1">
      <c r="A39" s="99" t="str">
        <f>'Terrain 2'!N11</f>
        <v>U.S.Hombourg-Chênes</v>
      </c>
      <c r="B39" s="86"/>
      <c r="C39" s="86"/>
      <c r="D39" s="87"/>
      <c r="E39" s="87"/>
      <c r="F39" s="87"/>
      <c r="G39" s="87"/>
      <c r="H39" s="120"/>
      <c r="I39" s="109"/>
      <c r="J39" s="109"/>
      <c r="K39" s="109"/>
      <c r="L39" s="109"/>
      <c r="M39" s="109"/>
      <c r="N39" s="121">
        <f t="shared" si="12"/>
        <v>0</v>
      </c>
      <c r="O39" s="99"/>
      <c r="P39" s="108"/>
      <c r="Q39" s="108"/>
      <c r="R39" s="108"/>
      <c r="S39" s="108"/>
      <c r="T39" s="108"/>
      <c r="U39" s="111">
        <f t="shared" si="13"/>
        <v>0</v>
      </c>
      <c r="V39" s="99"/>
      <c r="W39" s="108"/>
      <c r="X39" s="108"/>
      <c r="Y39" s="108"/>
      <c r="Z39" s="108"/>
      <c r="AA39" s="108"/>
      <c r="AB39" s="111">
        <f t="shared" si="14"/>
        <v>0</v>
      </c>
      <c r="AC39" s="124">
        <f t="shared" si="15"/>
        <v>0</v>
      </c>
      <c r="AD39" s="88"/>
    </row>
    <row r="40" spans="1:30" ht="21.75" customHeight="1">
      <c r="A40" s="99" t="str">
        <f>'Terrain 2'!N12</f>
        <v>S.O.Merlebach 1</v>
      </c>
      <c r="B40" s="86"/>
      <c r="C40" s="86"/>
      <c r="D40" s="87"/>
      <c r="E40" s="87"/>
      <c r="F40" s="87"/>
      <c r="G40" s="87"/>
      <c r="H40" s="120"/>
      <c r="I40" s="109"/>
      <c r="J40" s="109"/>
      <c r="K40" s="109"/>
      <c r="L40" s="109"/>
      <c r="M40" s="109"/>
      <c r="N40" s="121">
        <f t="shared" si="12"/>
        <v>0</v>
      </c>
      <c r="O40" s="99"/>
      <c r="P40" s="108"/>
      <c r="Q40" s="108"/>
      <c r="R40" s="108"/>
      <c r="S40" s="108"/>
      <c r="T40" s="108"/>
      <c r="U40" s="111">
        <f t="shared" si="13"/>
        <v>0</v>
      </c>
      <c r="V40" s="99"/>
      <c r="W40" s="108"/>
      <c r="X40" s="108"/>
      <c r="Y40" s="108"/>
      <c r="Z40" s="108"/>
      <c r="AA40" s="108"/>
      <c r="AB40" s="111">
        <f t="shared" si="14"/>
        <v>0</v>
      </c>
      <c r="AC40" s="124">
        <f t="shared" si="15"/>
        <v>0</v>
      </c>
      <c r="AD40" s="88"/>
    </row>
    <row r="41" spans="1:30" ht="21.75" customHeight="1">
      <c r="A41" s="99" t="str">
        <f>'Terrain 2'!N13</f>
        <v>F.C Dorf im Warndt </v>
      </c>
      <c r="B41" s="86"/>
      <c r="C41" s="86"/>
      <c r="D41" s="87"/>
      <c r="E41" s="87"/>
      <c r="F41" s="87"/>
      <c r="G41" s="87"/>
      <c r="H41" s="120"/>
      <c r="I41" s="109"/>
      <c r="J41" s="109"/>
      <c r="K41" s="109"/>
      <c r="L41" s="109"/>
      <c r="M41" s="109"/>
      <c r="N41" s="121">
        <f t="shared" si="12"/>
        <v>0</v>
      </c>
      <c r="O41" s="99"/>
      <c r="P41" s="108"/>
      <c r="Q41" s="108"/>
      <c r="R41" s="108"/>
      <c r="S41" s="108"/>
      <c r="T41" s="108"/>
      <c r="U41" s="111">
        <f t="shared" si="13"/>
        <v>0</v>
      </c>
      <c r="V41" s="99"/>
      <c r="W41" s="108"/>
      <c r="X41" s="108"/>
      <c r="Y41" s="108"/>
      <c r="Z41" s="108"/>
      <c r="AA41" s="108"/>
      <c r="AB41" s="111">
        <f t="shared" si="14"/>
        <v>0</v>
      </c>
      <c r="AC41" s="124">
        <f t="shared" si="15"/>
        <v>0</v>
      </c>
      <c r="AD41" s="88"/>
    </row>
    <row r="42" spans="1:30" ht="21.75" customHeight="1">
      <c r="A42" s="99" t="str">
        <f>'Terrain 2'!N14</f>
        <v>Huchet Saint-Avold</v>
      </c>
      <c r="B42" s="86"/>
      <c r="C42" s="86"/>
      <c r="D42" s="87"/>
      <c r="E42" s="87"/>
      <c r="F42" s="87"/>
      <c r="G42" s="87"/>
      <c r="H42" s="120"/>
      <c r="I42" s="109"/>
      <c r="J42" s="109"/>
      <c r="K42" s="109"/>
      <c r="L42" s="109"/>
      <c r="M42" s="109"/>
      <c r="N42" s="121">
        <f t="shared" si="12"/>
        <v>0</v>
      </c>
      <c r="O42" s="99"/>
      <c r="P42" s="108"/>
      <c r="Q42" s="108"/>
      <c r="R42" s="108"/>
      <c r="S42" s="108"/>
      <c r="T42" s="108"/>
      <c r="U42" s="111">
        <f t="shared" si="13"/>
        <v>0</v>
      </c>
      <c r="V42" s="99"/>
      <c r="W42" s="108"/>
      <c r="X42" s="108"/>
      <c r="Y42" s="108"/>
      <c r="Z42" s="108"/>
      <c r="AA42" s="108"/>
      <c r="AB42" s="111">
        <f t="shared" si="14"/>
        <v>0</v>
      </c>
      <c r="AC42" s="124">
        <f t="shared" si="15"/>
        <v>0</v>
      </c>
      <c r="AD42" s="88"/>
    </row>
    <row r="43" spans="1:30" ht="21.75" customHeight="1" thickBot="1">
      <c r="A43" s="100" t="str">
        <f>'Terrain 2'!N15</f>
        <v>U.S.Forbach 2</v>
      </c>
      <c r="B43" s="92"/>
      <c r="C43" s="92"/>
      <c r="D43" s="93"/>
      <c r="E43" s="93"/>
      <c r="F43" s="93"/>
      <c r="G43" s="93"/>
      <c r="H43" s="122"/>
      <c r="I43" s="113"/>
      <c r="J43" s="113"/>
      <c r="K43" s="113"/>
      <c r="L43" s="113"/>
      <c r="M43" s="113"/>
      <c r="N43" s="123">
        <f t="shared" si="12"/>
        <v>0</v>
      </c>
      <c r="O43" s="100"/>
      <c r="P43" s="112"/>
      <c r="Q43" s="112"/>
      <c r="R43" s="112"/>
      <c r="S43" s="112"/>
      <c r="T43" s="112"/>
      <c r="U43" s="115">
        <f t="shared" si="13"/>
        <v>0</v>
      </c>
      <c r="V43" s="100"/>
      <c r="W43" s="112"/>
      <c r="X43" s="112"/>
      <c r="Y43" s="112"/>
      <c r="Z43" s="112"/>
      <c r="AA43" s="112"/>
      <c r="AB43" s="115">
        <f t="shared" si="14"/>
        <v>0</v>
      </c>
      <c r="AC43" s="125">
        <f t="shared" si="15"/>
        <v>0</v>
      </c>
      <c r="AD43" s="94"/>
    </row>
    <row r="44" spans="1:30" ht="13.5" thickTop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</sheetData>
  <mergeCells count="28">
    <mergeCell ref="AD3:AD4"/>
    <mergeCell ref="B3:G3"/>
    <mergeCell ref="H3:N3"/>
    <mergeCell ref="AC3:AC4"/>
    <mergeCell ref="O3:U3"/>
    <mergeCell ref="V3:AB3"/>
    <mergeCell ref="A3:A4"/>
    <mergeCell ref="AD35:AD36"/>
    <mergeCell ref="A35:A36"/>
    <mergeCell ref="B35:G35"/>
    <mergeCell ref="H35:N35"/>
    <mergeCell ref="O24:U24"/>
    <mergeCell ref="V24:AB24"/>
    <mergeCell ref="AC24:AC25"/>
    <mergeCell ref="AD13:AD14"/>
    <mergeCell ref="AD24:AD25"/>
    <mergeCell ref="A13:A14"/>
    <mergeCell ref="B13:G13"/>
    <mergeCell ref="O35:U35"/>
    <mergeCell ref="V35:AB35"/>
    <mergeCell ref="A24:A25"/>
    <mergeCell ref="B24:G24"/>
    <mergeCell ref="H13:N13"/>
    <mergeCell ref="H24:N24"/>
    <mergeCell ref="AC35:AC36"/>
    <mergeCell ref="AC13:AC14"/>
    <mergeCell ref="O13:U13"/>
    <mergeCell ref="V13:AB13"/>
  </mergeCells>
  <printOptions horizontalCentered="1"/>
  <pageMargins left="0.3937007874015748" right="0.3937007874015748" top="0.5905511811023623" bottom="0.7874015748031497" header="0.3937007874015748" footer="0.3937007874015748"/>
  <pageSetup fitToHeight="2" horizontalDpi="300" verticalDpi="300" orientation="landscape" paperSize="9" scale="105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Michalski edmond</dc:creator>
  <cp:keywords/>
  <dc:description/>
  <cp:lastModifiedBy>tony</cp:lastModifiedBy>
  <cp:lastPrinted>2009-04-02T08:59:28Z</cp:lastPrinted>
  <dcterms:created xsi:type="dcterms:W3CDTF">2009-01-12T11:01:58Z</dcterms:created>
  <dcterms:modified xsi:type="dcterms:W3CDTF">2009-04-05T02:51:26Z</dcterms:modified>
  <cp:category/>
  <cp:version/>
  <cp:contentType/>
  <cp:contentStatus/>
</cp:coreProperties>
</file>