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dier\Desktop\"/>
    </mc:Choice>
  </mc:AlternateContent>
  <bookViews>
    <workbookView xWindow="240" yWindow="75" windowWidth="20115" windowHeight="850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K49" i="1" l="1"/>
  <c r="E24" i="1"/>
  <c r="K58" i="1" l="1"/>
  <c r="M59" i="1" l="1"/>
  <c r="L59" i="1"/>
  <c r="K59" i="1"/>
  <c r="M58" i="1"/>
  <c r="L58" i="1"/>
  <c r="M57" i="1"/>
  <c r="L57" i="1"/>
  <c r="K57" i="1"/>
  <c r="M56" i="1"/>
  <c r="L56" i="1"/>
  <c r="K56" i="1"/>
  <c r="M55" i="1"/>
  <c r="L55" i="1"/>
  <c r="K55" i="1"/>
  <c r="J59" i="1"/>
  <c r="J58" i="1"/>
  <c r="J57" i="1"/>
  <c r="J56" i="1"/>
  <c r="J55" i="1"/>
  <c r="M50" i="1"/>
  <c r="L50" i="1"/>
  <c r="K50" i="1"/>
  <c r="M49" i="1"/>
  <c r="L49" i="1"/>
  <c r="M48" i="1"/>
  <c r="L48" i="1"/>
  <c r="K48" i="1"/>
  <c r="M47" i="1"/>
  <c r="L47" i="1"/>
  <c r="K47" i="1"/>
  <c r="M46" i="1"/>
  <c r="L46" i="1"/>
  <c r="K46" i="1"/>
  <c r="J50" i="1"/>
  <c r="J49" i="1"/>
  <c r="J47" i="1"/>
  <c r="J46" i="1"/>
  <c r="N48" i="1" l="1"/>
  <c r="N46" i="1"/>
  <c r="N57" i="1"/>
  <c r="N56" i="1"/>
  <c r="N50" i="1"/>
  <c r="N58" i="1"/>
  <c r="N59" i="1"/>
  <c r="N47" i="1"/>
  <c r="N49" i="1"/>
  <c r="C59" i="1"/>
  <c r="C58" i="1"/>
  <c r="C57" i="1"/>
  <c r="C56" i="1"/>
  <c r="C55" i="1"/>
  <c r="C50" i="1"/>
  <c r="C49" i="1"/>
  <c r="C48" i="1"/>
  <c r="C47" i="1"/>
  <c r="C46" i="1"/>
  <c r="Q40" i="1"/>
  <c r="O40" i="1"/>
  <c r="I40" i="1"/>
  <c r="E40" i="1"/>
  <c r="Q39" i="1"/>
  <c r="O39" i="1"/>
  <c r="I39" i="1"/>
  <c r="E39" i="1"/>
  <c r="Q38" i="1"/>
  <c r="O38" i="1"/>
  <c r="I38" i="1"/>
  <c r="E38" i="1"/>
  <c r="Q37" i="1"/>
  <c r="O37" i="1"/>
  <c r="I37" i="1"/>
  <c r="E37" i="1"/>
  <c r="Q36" i="1"/>
  <c r="O36" i="1"/>
  <c r="I36" i="1"/>
  <c r="E36" i="1"/>
  <c r="Q35" i="1"/>
  <c r="O35" i="1"/>
  <c r="I35" i="1"/>
  <c r="E35" i="1"/>
  <c r="Q34" i="1"/>
  <c r="O34" i="1"/>
  <c r="I34" i="1"/>
  <c r="E34" i="1"/>
  <c r="Q33" i="1"/>
  <c r="O33" i="1"/>
  <c r="I33" i="1"/>
  <c r="E33" i="1"/>
  <c r="Q32" i="1"/>
  <c r="O32" i="1"/>
  <c r="I32" i="1"/>
  <c r="E32" i="1"/>
  <c r="Q31" i="1"/>
  <c r="O31" i="1"/>
  <c r="I31" i="1"/>
  <c r="E31" i="1"/>
  <c r="Q26" i="1"/>
  <c r="O26" i="1"/>
  <c r="I26" i="1"/>
  <c r="E26" i="1"/>
  <c r="Q25" i="1"/>
  <c r="O25" i="1"/>
  <c r="I25" i="1"/>
  <c r="E25" i="1"/>
  <c r="Q24" i="1"/>
  <c r="O24" i="1"/>
  <c r="I24" i="1"/>
  <c r="Q23" i="1"/>
  <c r="O23" i="1"/>
  <c r="I23" i="1"/>
  <c r="E23" i="1"/>
  <c r="Q22" i="1"/>
  <c r="O22" i="1"/>
  <c r="I22" i="1"/>
  <c r="E22" i="1"/>
  <c r="Q21" i="1"/>
  <c r="O21" i="1"/>
  <c r="I21" i="1"/>
  <c r="E21" i="1"/>
  <c r="Q20" i="1"/>
  <c r="O20" i="1"/>
  <c r="I20" i="1"/>
  <c r="E20" i="1"/>
  <c r="Q19" i="1"/>
  <c r="O19" i="1"/>
  <c r="I19" i="1"/>
  <c r="E19" i="1"/>
  <c r="I17" i="1"/>
  <c r="E17" i="1"/>
  <c r="I16" i="1"/>
  <c r="E16" i="1"/>
  <c r="N55" i="1" l="1"/>
</calcChain>
</file>

<file path=xl/sharedStrings.xml><?xml version="1.0" encoding="utf-8"?>
<sst xmlns="http://schemas.openxmlformats.org/spreadsheetml/2006/main" count="211" uniqueCount="106">
  <si>
    <t>A.S.TEMPLEUVE</t>
  </si>
  <si>
    <t>CHALLENGE Alain SANTRAINE - André CARPENTIER</t>
  </si>
  <si>
    <t>GROUPE A</t>
  </si>
  <si>
    <t>GROUPE B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</si>
  <si>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</si>
  <si>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</si>
  <si>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</si>
  <si>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</si>
  <si>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</si>
  <si>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</si>
  <si>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</si>
  <si>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</si>
  <si>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</si>
  <si>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</si>
  <si>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MATCH N°</t>
  </si>
  <si>
    <t>TERRAIN</t>
  </si>
  <si>
    <t>HEURE</t>
  </si>
  <si>
    <t>EQUIPE N°</t>
  </si>
  <si>
    <t>RENCONTRES 2 X 20 Min</t>
  </si>
  <si>
    <t>SCORE</t>
  </si>
  <si>
    <t>POINTS</t>
  </si>
  <si>
    <t>DECOMPTE DES POINTS APRES QUALIFICATION</t>
  </si>
  <si>
    <t>NOM DE L'EQUIPE</t>
  </si>
  <si>
    <t>TOTAL</t>
  </si>
  <si>
    <t>PLACE</t>
  </si>
  <si>
    <t>CLASSEMENT PAR GROUPE APRES QUALIFICATION</t>
  </si>
  <si>
    <t>N° Match</t>
  </si>
  <si>
    <t>RENCONTRES 2 X 20 Min - FINALE 2 X 30 Min</t>
  </si>
  <si>
    <t>8H30</t>
  </si>
  <si>
    <t>CINQUIEME GROUPE A - CINQUIEME GROUPE B ALLER</t>
  </si>
  <si>
    <t>C</t>
  </si>
  <si>
    <t>9H25</t>
  </si>
  <si>
    <t>TROISIEME GROUPE A - QUATRIEME GROUPE B</t>
  </si>
  <si>
    <t>10H20</t>
  </si>
  <si>
    <t>TROISIEME GROUPE B - QUATRIEME GROUPE A</t>
  </si>
  <si>
    <t>11H15</t>
  </si>
  <si>
    <t>PREMIER GROUPE A - DEUXIEME GROUPE B</t>
  </si>
  <si>
    <t>12H10</t>
  </si>
  <si>
    <t>PREMIER GROUPE B - DEUXIEME GROUPE A</t>
  </si>
  <si>
    <t>H</t>
  </si>
  <si>
    <t>14H00</t>
  </si>
  <si>
    <t>5èmè GR A CONTRE 5 ème GR B  MATCH RETOUR</t>
  </si>
  <si>
    <t>14H55</t>
  </si>
  <si>
    <t>Perdant MATCH 2 contre Perdant MATCH 3</t>
  </si>
  <si>
    <t>15H50</t>
  </si>
  <si>
    <t>Gagnant MATCH 2 contre Gagnant MATCH 3</t>
  </si>
  <si>
    <t>16H45</t>
  </si>
  <si>
    <t>Perdant MATCH 4 contre Perdant MATCH 5</t>
  </si>
  <si>
    <t>17H40</t>
  </si>
  <si>
    <t>Gagnant MATCH 4 contre Gagnant MATCH 5</t>
  </si>
  <si>
    <t>CLASSEMENT FINAL</t>
  </si>
  <si>
    <t>21H00</t>
  </si>
  <si>
    <t>20H00</t>
  </si>
  <si>
    <t>FAIR PLAY</t>
  </si>
  <si>
    <t>MOSTISKA</t>
  </si>
  <si>
    <t>10 FOOT ACA</t>
  </si>
  <si>
    <t>GOLDBALL 94</t>
  </si>
  <si>
    <t>ALFORTVILLE</t>
  </si>
  <si>
    <t>WASQUEHAL</t>
  </si>
  <si>
    <t>FIVES</t>
  </si>
  <si>
    <t>AST</t>
  </si>
  <si>
    <t>WROCLAW</t>
  </si>
  <si>
    <t>RONCQ</t>
  </si>
  <si>
    <t>MATOURY</t>
  </si>
  <si>
    <t xml:space="preserve"> </t>
  </si>
  <si>
    <t>MJ3</t>
  </si>
  <si>
    <t>MG47</t>
  </si>
  <si>
    <t>MB6</t>
  </si>
  <si>
    <t>29ème TOURNOI INTERNATIONAL  PEVEL'CUP des U16-U17 les 13-14-15-16 Mai 2016</t>
  </si>
  <si>
    <t>PREMIER TOUR - RENCONTRES DE QUALIFICATIONS - VENDREDI 13-SAMEDI 14 MAI 2016</t>
  </si>
  <si>
    <t>SECOND TOUR ET FINALES - LUNDI 16 MAI 2016</t>
  </si>
  <si>
    <t>DIEPPE FC</t>
  </si>
  <si>
    <t>WASQUEHAL ES</t>
  </si>
  <si>
    <t>PREMIER TOUR - RENCONTRES DE QUALIFICATIONS - DIMANCHE 15 MAI 2016</t>
  </si>
  <si>
    <t>RFC HUY Belgique</t>
  </si>
  <si>
    <t>MARITSA PLOVDIV Bulgarie</t>
  </si>
  <si>
    <t>10 ACADEMY Angleterre</t>
  </si>
  <si>
    <t>WIDOWA Pologne</t>
  </si>
  <si>
    <t>AS TEMPLEUVE en Pévèle</t>
  </si>
  <si>
    <t>Vendredi 13 MAI 2016</t>
  </si>
  <si>
    <t>Samedi 14 MAI 2016</t>
  </si>
  <si>
    <t>OCSA LEOPARDS La Réunion</t>
  </si>
  <si>
    <t>US MATOURY Guyane</t>
  </si>
  <si>
    <t>13 H 00</t>
  </si>
  <si>
    <t>14 H 00</t>
  </si>
  <si>
    <t>15 H 00</t>
  </si>
  <si>
    <t>16 H 00</t>
  </si>
  <si>
    <t>17 H 00</t>
  </si>
  <si>
    <t>18 H 00</t>
  </si>
  <si>
    <t>19 H 00</t>
  </si>
  <si>
    <t>20 H 00</t>
  </si>
  <si>
    <t>11 H 00</t>
  </si>
  <si>
    <t>11 H 55</t>
  </si>
  <si>
    <t>14 H 55</t>
  </si>
  <si>
    <t>15 H 50</t>
  </si>
  <si>
    <t>16 H 45</t>
  </si>
  <si>
    <t>17 H 40</t>
  </si>
  <si>
    <t>18 H 35</t>
  </si>
  <si>
    <t>19 H 30</t>
  </si>
  <si>
    <t>20 H 25</t>
  </si>
  <si>
    <t>Match pour la 8éme &amp; 7éme Place</t>
  </si>
  <si>
    <t>Match pour la 9éme &amp; 10éme Place</t>
  </si>
  <si>
    <t xml:space="preserve">Match pour la 6éme &amp; 5éme  Place </t>
  </si>
  <si>
    <t>Match pour la 4éme &amp; 3éme Place</t>
  </si>
  <si>
    <t>FINALE</t>
  </si>
  <si>
    <t>ESC LONGUEAU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</si>
</sst>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h:mm"/>
  </numFmts>
  <fonts count="1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b/>
      <i/>
      <sz val="18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28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2"/>
      <color rgb="FF0000FF"/>
      <name val="Times New Roman"/>
      <family val="1"/>
    </font>
    <font>
      <b/>
      <sz val="1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2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7"/>
        <bgColor indexed="9"/>
      </patternFill>
    </fill>
    <fill>
      <patternFill patternType="mediumGray">
        <fgColor indexed="42"/>
        <bgColor indexed="9"/>
      </patternFill>
    </fill>
    <fill>
      <patternFill patternType="mediumGray">
        <fgColor indexed="4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mediumGray">
        <fgColor indexed="27"/>
        <bgColor theme="6" tint="0.79998168889431442"/>
      </patternFill>
    </fill>
    <fill>
      <patternFill patternType="mediumGray">
        <fgColor indexed="42"/>
        <bgColor theme="9" tint="0.79998168889431442"/>
      </patternFill>
    </fill>
    <fill>
      <patternFill patternType="solid">
        <fgColor theme="8" tint="0.59999389629810485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17" xfId="0" applyFont="1" applyFill="1" applyBorder="1" applyAlignment="1">
      <alignment horizontal="center" vertical="center" textRotation="90"/>
    </xf>
    <xf numFmtId="0" fontId="1" fillId="5" borderId="17" xfId="0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horizontal="center" vertical="center" textRotation="90"/>
    </xf>
    <xf numFmtId="0" fontId="4" fillId="5" borderId="18" xfId="0" applyFont="1" applyFill="1" applyBorder="1" applyAlignment="1">
      <alignment horizontal="center" vertical="center" textRotation="90"/>
    </xf>
    <xf numFmtId="0" fontId="1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" fontId="5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6" fontId="6" fillId="2" borderId="7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textRotation="90"/>
    </xf>
    <xf numFmtId="0" fontId="1" fillId="2" borderId="44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1" fontId="1" fillId="6" borderId="0" xfId="0" applyNumberFormat="1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7" borderId="7" xfId="0" applyFill="1" applyBorder="1"/>
    <xf numFmtId="0" fontId="0" fillId="7" borderId="0" xfId="0" applyFill="1"/>
    <xf numFmtId="0" fontId="0" fillId="8" borderId="7" xfId="0" applyFill="1" applyBorder="1"/>
    <xf numFmtId="0" fontId="0" fillId="9" borderId="7" xfId="0" applyFill="1" applyBorder="1"/>
    <xf numFmtId="0" fontId="0" fillId="10" borderId="7" xfId="0" applyFill="1" applyBorder="1" applyAlignment="1">
      <alignment horizontal="center" vertical="center"/>
    </xf>
    <xf numFmtId="0" fontId="0" fillId="11" borderId="7" xfId="0" applyFill="1" applyBorder="1"/>
    <xf numFmtId="0" fontId="1" fillId="12" borderId="7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1" fontId="1" fillId="12" borderId="7" xfId="0" applyNumberFormat="1" applyFont="1" applyFill="1" applyBorder="1" applyAlignment="1">
      <alignment horizontal="center" vertical="center"/>
    </xf>
    <xf numFmtId="0" fontId="1" fillId="12" borderId="36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53" xfId="0" applyFont="1" applyFill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textRotation="90"/>
    </xf>
    <xf numFmtId="0" fontId="1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textRotation="90"/>
    </xf>
    <xf numFmtId="0" fontId="4" fillId="0" borderId="26" xfId="0" applyFont="1" applyFill="1" applyBorder="1" applyAlignment="1">
      <alignment horizontal="center" vertical="center" textRotation="90"/>
    </xf>
    <xf numFmtId="164" fontId="4" fillId="0" borderId="23" xfId="0" applyNumberFormat="1" applyFont="1" applyFill="1" applyBorder="1" applyAlignment="1">
      <alignment horizontal="center" vertical="center" textRotation="90"/>
    </xf>
    <xf numFmtId="0" fontId="4" fillId="0" borderId="27" xfId="0" applyFont="1" applyFill="1" applyBorder="1" applyAlignment="1">
      <alignment horizontal="center" vertical="center" textRotation="90"/>
    </xf>
    <xf numFmtId="0" fontId="4" fillId="0" borderId="21" xfId="0" applyFont="1" applyFill="1" applyBorder="1" applyAlignment="1">
      <alignment horizontal="center" vertical="center" textRotation="90"/>
    </xf>
    <xf numFmtId="0" fontId="1" fillId="1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0" fillId="0" borderId="66" xfId="0" applyBorder="1"/>
    <xf numFmtId="0" fontId="1" fillId="2" borderId="2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49" fontId="1" fillId="2" borderId="41" xfId="0" applyNumberFormat="1" applyFont="1" applyFill="1" applyBorder="1" applyAlignment="1">
      <alignment horizontal="center" vertical="center"/>
    </xf>
    <xf numFmtId="49" fontId="1" fillId="2" borderId="42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4" borderId="44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/>
    </xf>
    <xf numFmtId="0" fontId="1" fillId="13" borderId="38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" fillId="13" borderId="37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3" borderId="20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13" borderId="5" xfId="0" applyFont="1" applyFill="1" applyBorder="1" applyAlignment="1">
      <alignment horizontal="center" vertical="center"/>
    </xf>
    <xf numFmtId="0" fontId="1" fillId="12" borderId="8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0" fontId="1" fillId="12" borderId="13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horizontal="center" vertical="center"/>
    </xf>
    <xf numFmtId="0" fontId="1" fillId="12" borderId="9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1" fillId="12" borderId="3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8" fillId="2" borderId="58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57" xfId="0" applyFont="1" applyFill="1" applyBorder="1" applyAlignment="1">
      <alignment horizontal="center" vertical="center"/>
    </xf>
    <xf numFmtId="0" fontId="8" fillId="2" borderId="68" xfId="0" applyFont="1" applyFill="1" applyBorder="1" applyAlignment="1">
      <alignment horizontal="center" vertical="center"/>
    </xf>
    <xf numFmtId="0" fontId="8" fillId="2" borderId="69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tabSelected="1" topLeftCell="A6" workbookViewId="0">
      <selection activeCell="B6" sqref="B6:H6"/>
    </sheetView>
  </sheetViews>
  <sheetFormatPr baseColWidth="10" defaultRowHeight="15.75" x14ac:dyDescent="0.25"/>
  <cols>
    <col min="1" max="1" width="3.7109375" style="2" bestFit="1" customWidth="1"/>
    <col min="2" max="2" width="3.5703125" style="2" customWidth="1"/>
    <col min="3" max="3" width="8.140625" style="2" customWidth="1"/>
    <col min="4" max="4" width="4" style="2" customWidth="1"/>
    <col min="5" max="12" width="5.5703125" style="2" customWidth="1"/>
    <col min="13" max="13" width="4.28515625" style="2" customWidth="1"/>
    <col min="14" max="14" width="8" style="2" customWidth="1"/>
    <col min="15" max="15" width="4.140625" style="2" customWidth="1"/>
    <col min="16" max="16" width="5" style="2" customWidth="1"/>
    <col min="17" max="17" width="4" style="3" customWidth="1"/>
    <col min="18" max="18" width="5.7109375" style="2" customWidth="1"/>
    <col min="19" max="256" width="11.42578125" style="1"/>
    <col min="257" max="257" width="3.7109375" style="1" bestFit="1" customWidth="1"/>
    <col min="258" max="258" width="5" style="1" customWidth="1"/>
    <col min="259" max="259" width="8.7109375" style="1" customWidth="1"/>
    <col min="260" max="269" width="5.5703125" style="1" customWidth="1"/>
    <col min="270" max="270" width="8" style="1" customWidth="1"/>
    <col min="271" max="274" width="5" style="1" customWidth="1"/>
    <col min="275" max="512" width="11.42578125" style="1"/>
    <col min="513" max="513" width="3.7109375" style="1" bestFit="1" customWidth="1"/>
    <col min="514" max="514" width="5" style="1" customWidth="1"/>
    <col min="515" max="515" width="8.7109375" style="1" customWidth="1"/>
    <col min="516" max="525" width="5.5703125" style="1" customWidth="1"/>
    <col min="526" max="526" width="8" style="1" customWidth="1"/>
    <col min="527" max="530" width="5" style="1" customWidth="1"/>
    <col min="531" max="768" width="11.42578125" style="1"/>
    <col min="769" max="769" width="3.7109375" style="1" bestFit="1" customWidth="1"/>
    <col min="770" max="770" width="5" style="1" customWidth="1"/>
    <col min="771" max="771" width="8.7109375" style="1" customWidth="1"/>
    <col min="772" max="781" width="5.5703125" style="1" customWidth="1"/>
    <col min="782" max="782" width="8" style="1" customWidth="1"/>
    <col min="783" max="786" width="5" style="1" customWidth="1"/>
    <col min="787" max="1024" width="11.42578125" style="1"/>
    <col min="1025" max="1025" width="3.7109375" style="1" bestFit="1" customWidth="1"/>
    <col min="1026" max="1026" width="5" style="1" customWidth="1"/>
    <col min="1027" max="1027" width="8.7109375" style="1" customWidth="1"/>
    <col min="1028" max="1037" width="5.5703125" style="1" customWidth="1"/>
    <col min="1038" max="1038" width="8" style="1" customWidth="1"/>
    <col min="1039" max="1042" width="5" style="1" customWidth="1"/>
    <col min="1043" max="1280" width="11.42578125" style="1"/>
    <col min="1281" max="1281" width="3.7109375" style="1" bestFit="1" customWidth="1"/>
    <col min="1282" max="1282" width="5" style="1" customWidth="1"/>
    <col min="1283" max="1283" width="8.7109375" style="1" customWidth="1"/>
    <col min="1284" max="1293" width="5.5703125" style="1" customWidth="1"/>
    <col min="1294" max="1294" width="8" style="1" customWidth="1"/>
    <col min="1295" max="1298" width="5" style="1" customWidth="1"/>
    <col min="1299" max="1536" width="11.42578125" style="1"/>
    <col min="1537" max="1537" width="3.7109375" style="1" bestFit="1" customWidth="1"/>
    <col min="1538" max="1538" width="5" style="1" customWidth="1"/>
    <col min="1539" max="1539" width="8.7109375" style="1" customWidth="1"/>
    <col min="1540" max="1549" width="5.5703125" style="1" customWidth="1"/>
    <col min="1550" max="1550" width="8" style="1" customWidth="1"/>
    <col min="1551" max="1554" width="5" style="1" customWidth="1"/>
    <col min="1555" max="1792" width="11.42578125" style="1"/>
    <col min="1793" max="1793" width="3.7109375" style="1" bestFit="1" customWidth="1"/>
    <col min="1794" max="1794" width="5" style="1" customWidth="1"/>
    <col min="1795" max="1795" width="8.7109375" style="1" customWidth="1"/>
    <col min="1796" max="1805" width="5.5703125" style="1" customWidth="1"/>
    <col min="1806" max="1806" width="8" style="1" customWidth="1"/>
    <col min="1807" max="1810" width="5" style="1" customWidth="1"/>
    <col min="1811" max="2048" width="11.42578125" style="1"/>
    <col min="2049" max="2049" width="3.7109375" style="1" bestFit="1" customWidth="1"/>
    <col min="2050" max="2050" width="5" style="1" customWidth="1"/>
    <col min="2051" max="2051" width="8.7109375" style="1" customWidth="1"/>
    <col min="2052" max="2061" width="5.5703125" style="1" customWidth="1"/>
    <col min="2062" max="2062" width="8" style="1" customWidth="1"/>
    <col min="2063" max="2066" width="5" style="1" customWidth="1"/>
    <col min="2067" max="2304" width="11.42578125" style="1"/>
    <col min="2305" max="2305" width="3.7109375" style="1" bestFit="1" customWidth="1"/>
    <col min="2306" max="2306" width="5" style="1" customWidth="1"/>
    <col min="2307" max="2307" width="8.7109375" style="1" customWidth="1"/>
    <col min="2308" max="2317" width="5.5703125" style="1" customWidth="1"/>
    <col min="2318" max="2318" width="8" style="1" customWidth="1"/>
    <col min="2319" max="2322" width="5" style="1" customWidth="1"/>
    <col min="2323" max="2560" width="11.42578125" style="1"/>
    <col min="2561" max="2561" width="3.7109375" style="1" bestFit="1" customWidth="1"/>
    <col min="2562" max="2562" width="5" style="1" customWidth="1"/>
    <col min="2563" max="2563" width="8.7109375" style="1" customWidth="1"/>
    <col min="2564" max="2573" width="5.5703125" style="1" customWidth="1"/>
    <col min="2574" max="2574" width="8" style="1" customWidth="1"/>
    <col min="2575" max="2578" width="5" style="1" customWidth="1"/>
    <col min="2579" max="2816" width="11.42578125" style="1"/>
    <col min="2817" max="2817" width="3.7109375" style="1" bestFit="1" customWidth="1"/>
    <col min="2818" max="2818" width="5" style="1" customWidth="1"/>
    <col min="2819" max="2819" width="8.7109375" style="1" customWidth="1"/>
    <col min="2820" max="2829" width="5.5703125" style="1" customWidth="1"/>
    <col min="2830" max="2830" width="8" style="1" customWidth="1"/>
    <col min="2831" max="2834" width="5" style="1" customWidth="1"/>
    <col min="2835" max="3072" width="11.42578125" style="1"/>
    <col min="3073" max="3073" width="3.7109375" style="1" bestFit="1" customWidth="1"/>
    <col min="3074" max="3074" width="5" style="1" customWidth="1"/>
    <col min="3075" max="3075" width="8.7109375" style="1" customWidth="1"/>
    <col min="3076" max="3085" width="5.5703125" style="1" customWidth="1"/>
    <col min="3086" max="3086" width="8" style="1" customWidth="1"/>
    <col min="3087" max="3090" width="5" style="1" customWidth="1"/>
    <col min="3091" max="3328" width="11.42578125" style="1"/>
    <col min="3329" max="3329" width="3.7109375" style="1" bestFit="1" customWidth="1"/>
    <col min="3330" max="3330" width="5" style="1" customWidth="1"/>
    <col min="3331" max="3331" width="8.7109375" style="1" customWidth="1"/>
    <col min="3332" max="3341" width="5.5703125" style="1" customWidth="1"/>
    <col min="3342" max="3342" width="8" style="1" customWidth="1"/>
    <col min="3343" max="3346" width="5" style="1" customWidth="1"/>
    <col min="3347" max="3584" width="11.42578125" style="1"/>
    <col min="3585" max="3585" width="3.7109375" style="1" bestFit="1" customWidth="1"/>
    <col min="3586" max="3586" width="5" style="1" customWidth="1"/>
    <col min="3587" max="3587" width="8.7109375" style="1" customWidth="1"/>
    <col min="3588" max="3597" width="5.5703125" style="1" customWidth="1"/>
    <col min="3598" max="3598" width="8" style="1" customWidth="1"/>
    <col min="3599" max="3602" width="5" style="1" customWidth="1"/>
    <col min="3603" max="3840" width="11.42578125" style="1"/>
    <col min="3841" max="3841" width="3.7109375" style="1" bestFit="1" customWidth="1"/>
    <col min="3842" max="3842" width="5" style="1" customWidth="1"/>
    <col min="3843" max="3843" width="8.7109375" style="1" customWidth="1"/>
    <col min="3844" max="3853" width="5.5703125" style="1" customWidth="1"/>
    <col min="3854" max="3854" width="8" style="1" customWidth="1"/>
    <col min="3855" max="3858" width="5" style="1" customWidth="1"/>
    <col min="3859" max="4096" width="11.42578125" style="1"/>
    <col min="4097" max="4097" width="3.7109375" style="1" bestFit="1" customWidth="1"/>
    <col min="4098" max="4098" width="5" style="1" customWidth="1"/>
    <col min="4099" max="4099" width="8.7109375" style="1" customWidth="1"/>
    <col min="4100" max="4109" width="5.5703125" style="1" customWidth="1"/>
    <col min="4110" max="4110" width="8" style="1" customWidth="1"/>
    <col min="4111" max="4114" width="5" style="1" customWidth="1"/>
    <col min="4115" max="4352" width="11.42578125" style="1"/>
    <col min="4353" max="4353" width="3.7109375" style="1" bestFit="1" customWidth="1"/>
    <col min="4354" max="4354" width="5" style="1" customWidth="1"/>
    <col min="4355" max="4355" width="8.7109375" style="1" customWidth="1"/>
    <col min="4356" max="4365" width="5.5703125" style="1" customWidth="1"/>
    <col min="4366" max="4366" width="8" style="1" customWidth="1"/>
    <col min="4367" max="4370" width="5" style="1" customWidth="1"/>
    <col min="4371" max="4608" width="11.42578125" style="1"/>
    <col min="4609" max="4609" width="3.7109375" style="1" bestFit="1" customWidth="1"/>
    <col min="4610" max="4610" width="5" style="1" customWidth="1"/>
    <col min="4611" max="4611" width="8.7109375" style="1" customWidth="1"/>
    <col min="4612" max="4621" width="5.5703125" style="1" customWidth="1"/>
    <col min="4622" max="4622" width="8" style="1" customWidth="1"/>
    <col min="4623" max="4626" width="5" style="1" customWidth="1"/>
    <col min="4627" max="4864" width="11.42578125" style="1"/>
    <col min="4865" max="4865" width="3.7109375" style="1" bestFit="1" customWidth="1"/>
    <col min="4866" max="4866" width="5" style="1" customWidth="1"/>
    <col min="4867" max="4867" width="8.7109375" style="1" customWidth="1"/>
    <col min="4868" max="4877" width="5.5703125" style="1" customWidth="1"/>
    <col min="4878" max="4878" width="8" style="1" customWidth="1"/>
    <col min="4879" max="4882" width="5" style="1" customWidth="1"/>
    <col min="4883" max="5120" width="11.42578125" style="1"/>
    <col min="5121" max="5121" width="3.7109375" style="1" bestFit="1" customWidth="1"/>
    <col min="5122" max="5122" width="5" style="1" customWidth="1"/>
    <col min="5123" max="5123" width="8.7109375" style="1" customWidth="1"/>
    <col min="5124" max="5133" width="5.5703125" style="1" customWidth="1"/>
    <col min="5134" max="5134" width="8" style="1" customWidth="1"/>
    <col min="5135" max="5138" width="5" style="1" customWidth="1"/>
    <col min="5139" max="5376" width="11.42578125" style="1"/>
    <col min="5377" max="5377" width="3.7109375" style="1" bestFit="1" customWidth="1"/>
    <col min="5378" max="5378" width="5" style="1" customWidth="1"/>
    <col min="5379" max="5379" width="8.7109375" style="1" customWidth="1"/>
    <col min="5380" max="5389" width="5.5703125" style="1" customWidth="1"/>
    <col min="5390" max="5390" width="8" style="1" customWidth="1"/>
    <col min="5391" max="5394" width="5" style="1" customWidth="1"/>
    <col min="5395" max="5632" width="11.42578125" style="1"/>
    <col min="5633" max="5633" width="3.7109375" style="1" bestFit="1" customWidth="1"/>
    <col min="5634" max="5634" width="5" style="1" customWidth="1"/>
    <col min="5635" max="5635" width="8.7109375" style="1" customWidth="1"/>
    <col min="5636" max="5645" width="5.5703125" style="1" customWidth="1"/>
    <col min="5646" max="5646" width="8" style="1" customWidth="1"/>
    <col min="5647" max="5650" width="5" style="1" customWidth="1"/>
    <col min="5651" max="5888" width="11.42578125" style="1"/>
    <col min="5889" max="5889" width="3.7109375" style="1" bestFit="1" customWidth="1"/>
    <col min="5890" max="5890" width="5" style="1" customWidth="1"/>
    <col min="5891" max="5891" width="8.7109375" style="1" customWidth="1"/>
    <col min="5892" max="5901" width="5.5703125" style="1" customWidth="1"/>
    <col min="5902" max="5902" width="8" style="1" customWidth="1"/>
    <col min="5903" max="5906" width="5" style="1" customWidth="1"/>
    <col min="5907" max="6144" width="11.42578125" style="1"/>
    <col min="6145" max="6145" width="3.7109375" style="1" bestFit="1" customWidth="1"/>
    <col min="6146" max="6146" width="5" style="1" customWidth="1"/>
    <col min="6147" max="6147" width="8.7109375" style="1" customWidth="1"/>
    <col min="6148" max="6157" width="5.5703125" style="1" customWidth="1"/>
    <col min="6158" max="6158" width="8" style="1" customWidth="1"/>
    <col min="6159" max="6162" width="5" style="1" customWidth="1"/>
    <col min="6163" max="6400" width="11.42578125" style="1"/>
    <col min="6401" max="6401" width="3.7109375" style="1" bestFit="1" customWidth="1"/>
    <col min="6402" max="6402" width="5" style="1" customWidth="1"/>
    <col min="6403" max="6403" width="8.7109375" style="1" customWidth="1"/>
    <col min="6404" max="6413" width="5.5703125" style="1" customWidth="1"/>
    <col min="6414" max="6414" width="8" style="1" customWidth="1"/>
    <col min="6415" max="6418" width="5" style="1" customWidth="1"/>
    <col min="6419" max="6656" width="11.42578125" style="1"/>
    <col min="6657" max="6657" width="3.7109375" style="1" bestFit="1" customWidth="1"/>
    <col min="6658" max="6658" width="5" style="1" customWidth="1"/>
    <col min="6659" max="6659" width="8.7109375" style="1" customWidth="1"/>
    <col min="6660" max="6669" width="5.5703125" style="1" customWidth="1"/>
    <col min="6670" max="6670" width="8" style="1" customWidth="1"/>
    <col min="6671" max="6674" width="5" style="1" customWidth="1"/>
    <col min="6675" max="6912" width="11.42578125" style="1"/>
    <col min="6913" max="6913" width="3.7109375" style="1" bestFit="1" customWidth="1"/>
    <col min="6914" max="6914" width="5" style="1" customWidth="1"/>
    <col min="6915" max="6915" width="8.7109375" style="1" customWidth="1"/>
    <col min="6916" max="6925" width="5.5703125" style="1" customWidth="1"/>
    <col min="6926" max="6926" width="8" style="1" customWidth="1"/>
    <col min="6927" max="6930" width="5" style="1" customWidth="1"/>
    <col min="6931" max="7168" width="11.42578125" style="1"/>
    <col min="7169" max="7169" width="3.7109375" style="1" bestFit="1" customWidth="1"/>
    <col min="7170" max="7170" width="5" style="1" customWidth="1"/>
    <col min="7171" max="7171" width="8.7109375" style="1" customWidth="1"/>
    <col min="7172" max="7181" width="5.5703125" style="1" customWidth="1"/>
    <col min="7182" max="7182" width="8" style="1" customWidth="1"/>
    <col min="7183" max="7186" width="5" style="1" customWidth="1"/>
    <col min="7187" max="7424" width="11.42578125" style="1"/>
    <col min="7425" max="7425" width="3.7109375" style="1" bestFit="1" customWidth="1"/>
    <col min="7426" max="7426" width="5" style="1" customWidth="1"/>
    <col min="7427" max="7427" width="8.7109375" style="1" customWidth="1"/>
    <col min="7428" max="7437" width="5.5703125" style="1" customWidth="1"/>
    <col min="7438" max="7438" width="8" style="1" customWidth="1"/>
    <col min="7439" max="7442" width="5" style="1" customWidth="1"/>
    <col min="7443" max="7680" width="11.42578125" style="1"/>
    <col min="7681" max="7681" width="3.7109375" style="1" bestFit="1" customWidth="1"/>
    <col min="7682" max="7682" width="5" style="1" customWidth="1"/>
    <col min="7683" max="7683" width="8.7109375" style="1" customWidth="1"/>
    <col min="7684" max="7693" width="5.5703125" style="1" customWidth="1"/>
    <col min="7694" max="7694" width="8" style="1" customWidth="1"/>
    <col min="7695" max="7698" width="5" style="1" customWidth="1"/>
    <col min="7699" max="7936" width="11.42578125" style="1"/>
    <col min="7937" max="7937" width="3.7109375" style="1" bestFit="1" customWidth="1"/>
    <col min="7938" max="7938" width="5" style="1" customWidth="1"/>
    <col min="7939" max="7939" width="8.7109375" style="1" customWidth="1"/>
    <col min="7940" max="7949" width="5.5703125" style="1" customWidth="1"/>
    <col min="7950" max="7950" width="8" style="1" customWidth="1"/>
    <col min="7951" max="7954" width="5" style="1" customWidth="1"/>
    <col min="7955" max="8192" width="11.42578125" style="1"/>
    <col min="8193" max="8193" width="3.7109375" style="1" bestFit="1" customWidth="1"/>
    <col min="8194" max="8194" width="5" style="1" customWidth="1"/>
    <col min="8195" max="8195" width="8.7109375" style="1" customWidth="1"/>
    <col min="8196" max="8205" width="5.5703125" style="1" customWidth="1"/>
    <col min="8206" max="8206" width="8" style="1" customWidth="1"/>
    <col min="8207" max="8210" width="5" style="1" customWidth="1"/>
    <col min="8211" max="8448" width="11.42578125" style="1"/>
    <col min="8449" max="8449" width="3.7109375" style="1" bestFit="1" customWidth="1"/>
    <col min="8450" max="8450" width="5" style="1" customWidth="1"/>
    <col min="8451" max="8451" width="8.7109375" style="1" customWidth="1"/>
    <col min="8452" max="8461" width="5.5703125" style="1" customWidth="1"/>
    <col min="8462" max="8462" width="8" style="1" customWidth="1"/>
    <col min="8463" max="8466" width="5" style="1" customWidth="1"/>
    <col min="8467" max="8704" width="11.42578125" style="1"/>
    <col min="8705" max="8705" width="3.7109375" style="1" bestFit="1" customWidth="1"/>
    <col min="8706" max="8706" width="5" style="1" customWidth="1"/>
    <col min="8707" max="8707" width="8.7109375" style="1" customWidth="1"/>
    <col min="8708" max="8717" width="5.5703125" style="1" customWidth="1"/>
    <col min="8718" max="8718" width="8" style="1" customWidth="1"/>
    <col min="8719" max="8722" width="5" style="1" customWidth="1"/>
    <col min="8723" max="8960" width="11.42578125" style="1"/>
    <col min="8961" max="8961" width="3.7109375" style="1" bestFit="1" customWidth="1"/>
    <col min="8962" max="8962" width="5" style="1" customWidth="1"/>
    <col min="8963" max="8963" width="8.7109375" style="1" customWidth="1"/>
    <col min="8964" max="8973" width="5.5703125" style="1" customWidth="1"/>
    <col min="8974" max="8974" width="8" style="1" customWidth="1"/>
    <col min="8975" max="8978" width="5" style="1" customWidth="1"/>
    <col min="8979" max="9216" width="11.42578125" style="1"/>
    <col min="9217" max="9217" width="3.7109375" style="1" bestFit="1" customWidth="1"/>
    <col min="9218" max="9218" width="5" style="1" customWidth="1"/>
    <col min="9219" max="9219" width="8.7109375" style="1" customWidth="1"/>
    <col min="9220" max="9229" width="5.5703125" style="1" customWidth="1"/>
    <col min="9230" max="9230" width="8" style="1" customWidth="1"/>
    <col min="9231" max="9234" width="5" style="1" customWidth="1"/>
    <col min="9235" max="9472" width="11.42578125" style="1"/>
    <col min="9473" max="9473" width="3.7109375" style="1" bestFit="1" customWidth="1"/>
    <col min="9474" max="9474" width="5" style="1" customWidth="1"/>
    <col min="9475" max="9475" width="8.7109375" style="1" customWidth="1"/>
    <col min="9476" max="9485" width="5.5703125" style="1" customWidth="1"/>
    <col min="9486" max="9486" width="8" style="1" customWidth="1"/>
    <col min="9487" max="9490" width="5" style="1" customWidth="1"/>
    <col min="9491" max="9728" width="11.42578125" style="1"/>
    <col min="9729" max="9729" width="3.7109375" style="1" bestFit="1" customWidth="1"/>
    <col min="9730" max="9730" width="5" style="1" customWidth="1"/>
    <col min="9731" max="9731" width="8.7109375" style="1" customWidth="1"/>
    <col min="9732" max="9741" width="5.5703125" style="1" customWidth="1"/>
    <col min="9742" max="9742" width="8" style="1" customWidth="1"/>
    <col min="9743" max="9746" width="5" style="1" customWidth="1"/>
    <col min="9747" max="9984" width="11.42578125" style="1"/>
    <col min="9985" max="9985" width="3.7109375" style="1" bestFit="1" customWidth="1"/>
    <col min="9986" max="9986" width="5" style="1" customWidth="1"/>
    <col min="9987" max="9987" width="8.7109375" style="1" customWidth="1"/>
    <col min="9988" max="9997" width="5.5703125" style="1" customWidth="1"/>
    <col min="9998" max="9998" width="8" style="1" customWidth="1"/>
    <col min="9999" max="10002" width="5" style="1" customWidth="1"/>
    <col min="10003" max="10240" width="11.42578125" style="1"/>
    <col min="10241" max="10241" width="3.7109375" style="1" bestFit="1" customWidth="1"/>
    <col min="10242" max="10242" width="5" style="1" customWidth="1"/>
    <col min="10243" max="10243" width="8.7109375" style="1" customWidth="1"/>
    <col min="10244" max="10253" width="5.5703125" style="1" customWidth="1"/>
    <col min="10254" max="10254" width="8" style="1" customWidth="1"/>
    <col min="10255" max="10258" width="5" style="1" customWidth="1"/>
    <col min="10259" max="10496" width="11.42578125" style="1"/>
    <col min="10497" max="10497" width="3.7109375" style="1" bestFit="1" customWidth="1"/>
    <col min="10498" max="10498" width="5" style="1" customWidth="1"/>
    <col min="10499" max="10499" width="8.7109375" style="1" customWidth="1"/>
    <col min="10500" max="10509" width="5.5703125" style="1" customWidth="1"/>
    <col min="10510" max="10510" width="8" style="1" customWidth="1"/>
    <col min="10511" max="10514" width="5" style="1" customWidth="1"/>
    <col min="10515" max="10752" width="11.42578125" style="1"/>
    <col min="10753" max="10753" width="3.7109375" style="1" bestFit="1" customWidth="1"/>
    <col min="10754" max="10754" width="5" style="1" customWidth="1"/>
    <col min="10755" max="10755" width="8.7109375" style="1" customWidth="1"/>
    <col min="10756" max="10765" width="5.5703125" style="1" customWidth="1"/>
    <col min="10766" max="10766" width="8" style="1" customWidth="1"/>
    <col min="10767" max="10770" width="5" style="1" customWidth="1"/>
    <col min="10771" max="11008" width="11.42578125" style="1"/>
    <col min="11009" max="11009" width="3.7109375" style="1" bestFit="1" customWidth="1"/>
    <col min="11010" max="11010" width="5" style="1" customWidth="1"/>
    <col min="11011" max="11011" width="8.7109375" style="1" customWidth="1"/>
    <col min="11012" max="11021" width="5.5703125" style="1" customWidth="1"/>
    <col min="11022" max="11022" width="8" style="1" customWidth="1"/>
    <col min="11023" max="11026" width="5" style="1" customWidth="1"/>
    <col min="11027" max="11264" width="11.42578125" style="1"/>
    <col min="11265" max="11265" width="3.7109375" style="1" bestFit="1" customWidth="1"/>
    <col min="11266" max="11266" width="5" style="1" customWidth="1"/>
    <col min="11267" max="11267" width="8.7109375" style="1" customWidth="1"/>
    <col min="11268" max="11277" width="5.5703125" style="1" customWidth="1"/>
    <col min="11278" max="11278" width="8" style="1" customWidth="1"/>
    <col min="11279" max="11282" width="5" style="1" customWidth="1"/>
    <col min="11283" max="11520" width="11.42578125" style="1"/>
    <col min="11521" max="11521" width="3.7109375" style="1" bestFit="1" customWidth="1"/>
    <col min="11522" max="11522" width="5" style="1" customWidth="1"/>
    <col min="11523" max="11523" width="8.7109375" style="1" customWidth="1"/>
    <col min="11524" max="11533" width="5.5703125" style="1" customWidth="1"/>
    <col min="11534" max="11534" width="8" style="1" customWidth="1"/>
    <col min="11535" max="11538" width="5" style="1" customWidth="1"/>
    <col min="11539" max="11776" width="11.42578125" style="1"/>
    <col min="11777" max="11777" width="3.7109375" style="1" bestFit="1" customWidth="1"/>
    <col min="11778" max="11778" width="5" style="1" customWidth="1"/>
    <col min="11779" max="11779" width="8.7109375" style="1" customWidth="1"/>
    <col min="11780" max="11789" width="5.5703125" style="1" customWidth="1"/>
    <col min="11790" max="11790" width="8" style="1" customWidth="1"/>
    <col min="11791" max="11794" width="5" style="1" customWidth="1"/>
    <col min="11795" max="12032" width="11.42578125" style="1"/>
    <col min="12033" max="12033" width="3.7109375" style="1" bestFit="1" customWidth="1"/>
    <col min="12034" max="12034" width="5" style="1" customWidth="1"/>
    <col min="12035" max="12035" width="8.7109375" style="1" customWidth="1"/>
    <col min="12036" max="12045" width="5.5703125" style="1" customWidth="1"/>
    <col min="12046" max="12046" width="8" style="1" customWidth="1"/>
    <col min="12047" max="12050" width="5" style="1" customWidth="1"/>
    <col min="12051" max="12288" width="11.42578125" style="1"/>
    <col min="12289" max="12289" width="3.7109375" style="1" bestFit="1" customWidth="1"/>
    <col min="12290" max="12290" width="5" style="1" customWidth="1"/>
    <col min="12291" max="12291" width="8.7109375" style="1" customWidth="1"/>
    <col min="12292" max="12301" width="5.5703125" style="1" customWidth="1"/>
    <col min="12302" max="12302" width="8" style="1" customWidth="1"/>
    <col min="12303" max="12306" width="5" style="1" customWidth="1"/>
    <col min="12307" max="12544" width="11.42578125" style="1"/>
    <col min="12545" max="12545" width="3.7109375" style="1" bestFit="1" customWidth="1"/>
    <col min="12546" max="12546" width="5" style="1" customWidth="1"/>
    <col min="12547" max="12547" width="8.7109375" style="1" customWidth="1"/>
    <col min="12548" max="12557" width="5.5703125" style="1" customWidth="1"/>
    <col min="12558" max="12558" width="8" style="1" customWidth="1"/>
    <col min="12559" max="12562" width="5" style="1" customWidth="1"/>
    <col min="12563" max="12800" width="11.42578125" style="1"/>
    <col min="12801" max="12801" width="3.7109375" style="1" bestFit="1" customWidth="1"/>
    <col min="12802" max="12802" width="5" style="1" customWidth="1"/>
    <col min="12803" max="12803" width="8.7109375" style="1" customWidth="1"/>
    <col min="12804" max="12813" width="5.5703125" style="1" customWidth="1"/>
    <col min="12814" max="12814" width="8" style="1" customWidth="1"/>
    <col min="12815" max="12818" width="5" style="1" customWidth="1"/>
    <col min="12819" max="13056" width="11.42578125" style="1"/>
    <col min="13057" max="13057" width="3.7109375" style="1" bestFit="1" customWidth="1"/>
    <col min="13058" max="13058" width="5" style="1" customWidth="1"/>
    <col min="13059" max="13059" width="8.7109375" style="1" customWidth="1"/>
    <col min="13060" max="13069" width="5.5703125" style="1" customWidth="1"/>
    <col min="13070" max="13070" width="8" style="1" customWidth="1"/>
    <col min="13071" max="13074" width="5" style="1" customWidth="1"/>
    <col min="13075" max="13312" width="11.42578125" style="1"/>
    <col min="13313" max="13313" width="3.7109375" style="1" bestFit="1" customWidth="1"/>
    <col min="13314" max="13314" width="5" style="1" customWidth="1"/>
    <col min="13315" max="13315" width="8.7109375" style="1" customWidth="1"/>
    <col min="13316" max="13325" width="5.5703125" style="1" customWidth="1"/>
    <col min="13326" max="13326" width="8" style="1" customWidth="1"/>
    <col min="13327" max="13330" width="5" style="1" customWidth="1"/>
    <col min="13331" max="13568" width="11.42578125" style="1"/>
    <col min="13569" max="13569" width="3.7109375" style="1" bestFit="1" customWidth="1"/>
    <col min="13570" max="13570" width="5" style="1" customWidth="1"/>
    <col min="13571" max="13571" width="8.7109375" style="1" customWidth="1"/>
    <col min="13572" max="13581" width="5.5703125" style="1" customWidth="1"/>
    <col min="13582" max="13582" width="8" style="1" customWidth="1"/>
    <col min="13583" max="13586" width="5" style="1" customWidth="1"/>
    <col min="13587" max="13824" width="11.42578125" style="1"/>
    <col min="13825" max="13825" width="3.7109375" style="1" bestFit="1" customWidth="1"/>
    <col min="13826" max="13826" width="5" style="1" customWidth="1"/>
    <col min="13827" max="13827" width="8.7109375" style="1" customWidth="1"/>
    <col min="13828" max="13837" width="5.5703125" style="1" customWidth="1"/>
    <col min="13838" max="13838" width="8" style="1" customWidth="1"/>
    <col min="13839" max="13842" width="5" style="1" customWidth="1"/>
    <col min="13843" max="14080" width="11.42578125" style="1"/>
    <col min="14081" max="14081" width="3.7109375" style="1" bestFit="1" customWidth="1"/>
    <col min="14082" max="14082" width="5" style="1" customWidth="1"/>
    <col min="14083" max="14083" width="8.7109375" style="1" customWidth="1"/>
    <col min="14084" max="14093" width="5.5703125" style="1" customWidth="1"/>
    <col min="14094" max="14094" width="8" style="1" customWidth="1"/>
    <col min="14095" max="14098" width="5" style="1" customWidth="1"/>
    <col min="14099" max="14336" width="11.42578125" style="1"/>
    <col min="14337" max="14337" width="3.7109375" style="1" bestFit="1" customWidth="1"/>
    <col min="14338" max="14338" width="5" style="1" customWidth="1"/>
    <col min="14339" max="14339" width="8.7109375" style="1" customWidth="1"/>
    <col min="14340" max="14349" width="5.5703125" style="1" customWidth="1"/>
    <col min="14350" max="14350" width="8" style="1" customWidth="1"/>
    <col min="14351" max="14354" width="5" style="1" customWidth="1"/>
    <col min="14355" max="14592" width="11.42578125" style="1"/>
    <col min="14593" max="14593" width="3.7109375" style="1" bestFit="1" customWidth="1"/>
    <col min="14594" max="14594" width="5" style="1" customWidth="1"/>
    <col min="14595" max="14595" width="8.7109375" style="1" customWidth="1"/>
    <col min="14596" max="14605" width="5.5703125" style="1" customWidth="1"/>
    <col min="14606" max="14606" width="8" style="1" customWidth="1"/>
    <col min="14607" max="14610" width="5" style="1" customWidth="1"/>
    <col min="14611" max="14848" width="11.42578125" style="1"/>
    <col min="14849" max="14849" width="3.7109375" style="1" bestFit="1" customWidth="1"/>
    <col min="14850" max="14850" width="5" style="1" customWidth="1"/>
    <col min="14851" max="14851" width="8.7109375" style="1" customWidth="1"/>
    <col min="14852" max="14861" width="5.5703125" style="1" customWidth="1"/>
    <col min="14862" max="14862" width="8" style="1" customWidth="1"/>
    <col min="14863" max="14866" width="5" style="1" customWidth="1"/>
    <col min="14867" max="15104" width="11.42578125" style="1"/>
    <col min="15105" max="15105" width="3.7109375" style="1" bestFit="1" customWidth="1"/>
    <col min="15106" max="15106" width="5" style="1" customWidth="1"/>
    <col min="15107" max="15107" width="8.7109375" style="1" customWidth="1"/>
    <col min="15108" max="15117" width="5.5703125" style="1" customWidth="1"/>
    <col min="15118" max="15118" width="8" style="1" customWidth="1"/>
    <col min="15119" max="15122" width="5" style="1" customWidth="1"/>
    <col min="15123" max="15360" width="11.42578125" style="1"/>
    <col min="15361" max="15361" width="3.7109375" style="1" bestFit="1" customWidth="1"/>
    <col min="15362" max="15362" width="5" style="1" customWidth="1"/>
    <col min="15363" max="15363" width="8.7109375" style="1" customWidth="1"/>
    <col min="15364" max="15373" width="5.5703125" style="1" customWidth="1"/>
    <col min="15374" max="15374" width="8" style="1" customWidth="1"/>
    <col min="15375" max="15378" width="5" style="1" customWidth="1"/>
    <col min="15379" max="15616" width="11.42578125" style="1"/>
    <col min="15617" max="15617" width="3.7109375" style="1" bestFit="1" customWidth="1"/>
    <col min="15618" max="15618" width="5" style="1" customWidth="1"/>
    <col min="15619" max="15619" width="8.7109375" style="1" customWidth="1"/>
    <col min="15620" max="15629" width="5.5703125" style="1" customWidth="1"/>
    <col min="15630" max="15630" width="8" style="1" customWidth="1"/>
    <col min="15631" max="15634" width="5" style="1" customWidth="1"/>
    <col min="15635" max="15872" width="11.42578125" style="1"/>
    <col min="15873" max="15873" width="3.7109375" style="1" bestFit="1" customWidth="1"/>
    <col min="15874" max="15874" width="5" style="1" customWidth="1"/>
    <col min="15875" max="15875" width="8.7109375" style="1" customWidth="1"/>
    <col min="15876" max="15885" width="5.5703125" style="1" customWidth="1"/>
    <col min="15886" max="15886" width="8" style="1" customWidth="1"/>
    <col min="15887" max="15890" width="5" style="1" customWidth="1"/>
    <col min="15891" max="16128" width="11.42578125" style="1"/>
    <col min="16129" max="16129" width="3.7109375" style="1" bestFit="1" customWidth="1"/>
    <col min="16130" max="16130" width="5" style="1" customWidth="1"/>
    <col min="16131" max="16131" width="8.7109375" style="1" customWidth="1"/>
    <col min="16132" max="16141" width="5.5703125" style="1" customWidth="1"/>
    <col min="16142" max="16142" width="8" style="1" customWidth="1"/>
    <col min="16143" max="16146" width="5" style="1" customWidth="1"/>
    <col min="16147" max="16384" width="11.42578125" style="1"/>
  </cols>
  <sheetData>
    <row r="1" spans="1:18" ht="34.5" x14ac:dyDescent="0.25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x14ac:dyDescent="0.25">
      <c r="A2" s="204" t="s">
        <v>68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</row>
    <row r="3" spans="1:18" ht="23.25" x14ac:dyDescent="0.25">
      <c r="A3" s="219" t="s">
        <v>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</row>
    <row r="4" spans="1:18" ht="7.5" customHeight="1" thickBot="1" x14ac:dyDescent="0.3"/>
    <row r="5" spans="1:18" ht="17.25" customHeight="1" thickTop="1" x14ac:dyDescent="0.25">
      <c r="A5" s="220" t="s">
        <v>2</v>
      </c>
      <c r="B5" s="221"/>
      <c r="C5" s="221"/>
      <c r="D5" s="221"/>
      <c r="E5" s="221"/>
      <c r="F5" s="221"/>
      <c r="G5" s="221"/>
      <c r="H5" s="221"/>
      <c r="I5" s="222"/>
      <c r="J5" s="223" t="s">
        <v>3</v>
      </c>
      <c r="K5" s="224"/>
      <c r="L5" s="224"/>
      <c r="M5" s="224"/>
      <c r="N5" s="224"/>
      <c r="O5" s="224"/>
      <c r="P5" s="224"/>
      <c r="Q5" s="224"/>
      <c r="R5" s="225"/>
    </row>
    <row r="6" spans="1:18" ht="16.5" customHeight="1" x14ac:dyDescent="0.25">
      <c r="A6" s="4" t="s">
        <v>4</v>
      </c>
      <c r="B6" s="226" t="s">
        <v>81</v>
      </c>
      <c r="C6" s="227"/>
      <c r="D6" s="227"/>
      <c r="E6" s="227"/>
      <c r="F6" s="227"/>
      <c r="G6" s="227"/>
      <c r="H6" s="227"/>
      <c r="I6" s="65"/>
      <c r="J6" s="5" t="s">
        <v>5</v>
      </c>
      <c r="K6" s="228" t="s">
        <v>72</v>
      </c>
      <c r="L6" s="229"/>
      <c r="M6" s="229"/>
      <c r="N6" s="229"/>
      <c r="O6" s="229"/>
      <c r="P6" s="229"/>
      <c r="Q6" s="229"/>
      <c r="R6" s="67"/>
    </row>
    <row r="7" spans="1:18" ht="16.5" customHeight="1" x14ac:dyDescent="0.25">
      <c r="A7" s="4" t="s">
        <v>6</v>
      </c>
      <c r="B7" s="226" t="s">
        <v>78</v>
      </c>
      <c r="C7" s="227"/>
      <c r="D7" s="227"/>
      <c r="E7" s="227"/>
      <c r="F7" s="227"/>
      <c r="G7" s="227"/>
      <c r="H7" s="227"/>
      <c r="I7" s="65"/>
      <c r="J7" s="5" t="s">
        <v>7</v>
      </c>
      <c r="K7" s="228" t="s">
        <v>76</v>
      </c>
      <c r="L7" s="229"/>
      <c r="M7" s="229"/>
      <c r="N7" s="229"/>
      <c r="O7" s="229"/>
      <c r="P7" s="229"/>
      <c r="Q7" s="229"/>
      <c r="R7" s="67"/>
    </row>
    <row r="8" spans="1:18" ht="16.5" customHeight="1" x14ac:dyDescent="0.25">
      <c r="A8" s="4" t="s">
        <v>8</v>
      </c>
      <c r="B8" s="226" t="s">
        <v>105</v>
      </c>
      <c r="C8" s="227"/>
      <c r="D8" s="227"/>
      <c r="E8" s="227"/>
      <c r="F8" s="227"/>
      <c r="G8" s="227"/>
      <c r="H8" s="227"/>
      <c r="I8" s="65"/>
      <c r="J8" s="5" t="s">
        <v>9</v>
      </c>
      <c r="K8" s="228" t="s">
        <v>71</v>
      </c>
      <c r="L8" s="229"/>
      <c r="M8" s="229"/>
      <c r="N8" s="229"/>
      <c r="O8" s="229"/>
      <c r="P8" s="229"/>
      <c r="Q8" s="229"/>
      <c r="R8" s="67"/>
    </row>
    <row r="9" spans="1:18" ht="16.5" customHeight="1" x14ac:dyDescent="0.25">
      <c r="A9" s="4" t="s">
        <v>10</v>
      </c>
      <c r="B9" s="226" t="s">
        <v>74</v>
      </c>
      <c r="C9" s="227"/>
      <c r="D9" s="227"/>
      <c r="E9" s="227"/>
      <c r="F9" s="227"/>
      <c r="G9" s="227"/>
      <c r="H9" s="227"/>
      <c r="I9" s="65"/>
      <c r="J9" s="5" t="s">
        <v>11</v>
      </c>
      <c r="K9" s="228" t="s">
        <v>77</v>
      </c>
      <c r="L9" s="229"/>
      <c r="M9" s="229"/>
      <c r="N9" s="229"/>
      <c r="O9" s="229"/>
      <c r="P9" s="229"/>
      <c r="Q9" s="229"/>
      <c r="R9" s="67"/>
    </row>
    <row r="10" spans="1:18" ht="16.5" customHeight="1" thickBot="1" x14ac:dyDescent="0.3">
      <c r="A10" s="6" t="s">
        <v>12</v>
      </c>
      <c r="B10" s="214" t="s">
        <v>75</v>
      </c>
      <c r="C10" s="215"/>
      <c r="D10" s="215"/>
      <c r="E10" s="215"/>
      <c r="F10" s="215"/>
      <c r="G10" s="215"/>
      <c r="H10" s="215"/>
      <c r="I10" s="66"/>
      <c r="J10" s="7" t="s">
        <v>13</v>
      </c>
      <c r="K10" s="216" t="s">
        <v>82</v>
      </c>
      <c r="L10" s="217"/>
      <c r="M10" s="217"/>
      <c r="N10" s="217"/>
      <c r="O10" s="217"/>
      <c r="P10" s="217"/>
      <c r="Q10" s="217"/>
      <c r="R10" s="68"/>
    </row>
    <row r="11" spans="1:18" ht="7.5" customHeight="1" thickTop="1" x14ac:dyDescent="0.25"/>
    <row r="12" spans="1:18" x14ac:dyDescent="0.25">
      <c r="A12" s="210" t="s">
        <v>69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</row>
    <row r="13" spans="1:18" ht="7.5" customHeight="1" thickBot="1" x14ac:dyDescent="0.3"/>
    <row r="14" spans="1:18" ht="52.5" customHeight="1" thickTop="1" x14ac:dyDescent="0.25">
      <c r="A14" s="8" t="s">
        <v>14</v>
      </c>
      <c r="B14" s="9" t="s">
        <v>15</v>
      </c>
      <c r="C14" s="10" t="s">
        <v>16</v>
      </c>
      <c r="D14" s="9" t="s">
        <v>17</v>
      </c>
      <c r="E14" s="205" t="s">
        <v>18</v>
      </c>
      <c r="F14" s="205"/>
      <c r="G14" s="205"/>
      <c r="H14" s="205"/>
      <c r="I14" s="205"/>
      <c r="J14" s="205"/>
      <c r="K14" s="205"/>
      <c r="L14" s="205"/>
      <c r="M14" s="9" t="s">
        <v>17</v>
      </c>
      <c r="N14" s="10" t="s">
        <v>19</v>
      </c>
      <c r="O14" s="9" t="s">
        <v>17</v>
      </c>
      <c r="P14" s="9" t="s">
        <v>20</v>
      </c>
      <c r="Q14" s="11" t="s">
        <v>17</v>
      </c>
      <c r="R14" s="12" t="s">
        <v>20</v>
      </c>
    </row>
    <row r="15" spans="1:18" ht="21" customHeight="1" x14ac:dyDescent="0.25">
      <c r="A15" s="99"/>
      <c r="B15" s="93"/>
      <c r="C15" s="94"/>
      <c r="D15" s="93"/>
      <c r="E15" s="211" t="s">
        <v>79</v>
      </c>
      <c r="F15" s="212"/>
      <c r="G15" s="212"/>
      <c r="H15" s="212"/>
      <c r="I15" s="212"/>
      <c r="J15" s="212"/>
      <c r="K15" s="212"/>
      <c r="L15" s="213"/>
      <c r="M15" s="93"/>
      <c r="N15" s="94"/>
      <c r="O15" s="95"/>
      <c r="P15" s="96"/>
      <c r="Q15" s="97"/>
      <c r="R15" s="98"/>
    </row>
    <row r="16" spans="1:18" ht="21" customHeight="1" x14ac:dyDescent="0.25">
      <c r="A16" s="13">
        <v>1</v>
      </c>
      <c r="B16" s="14"/>
      <c r="C16" s="15" t="s">
        <v>52</v>
      </c>
      <c r="D16" s="14" t="s">
        <v>4</v>
      </c>
      <c r="E16" s="186" t="str">
        <f>B6</f>
        <v>OCSA LEOPARDS La Réunion</v>
      </c>
      <c r="F16" s="187"/>
      <c r="G16" s="187"/>
      <c r="H16" s="187"/>
      <c r="I16" s="189" t="str">
        <f>B7</f>
        <v>AS TEMPLEUVE en Pévèle</v>
      </c>
      <c r="J16" s="187"/>
      <c r="K16" s="187"/>
      <c r="L16" s="190"/>
      <c r="M16" s="14" t="s">
        <v>6</v>
      </c>
      <c r="N16" s="16"/>
      <c r="O16" s="17" t="s">
        <v>4</v>
      </c>
      <c r="P16" s="18"/>
      <c r="Q16" s="19" t="s">
        <v>6</v>
      </c>
      <c r="R16" s="20"/>
    </row>
    <row r="17" spans="1:18" ht="17.25" customHeight="1" x14ac:dyDescent="0.25">
      <c r="A17" s="13">
        <v>2</v>
      </c>
      <c r="B17" s="21"/>
      <c r="C17" s="21" t="s">
        <v>51</v>
      </c>
      <c r="D17" s="21" t="s">
        <v>5</v>
      </c>
      <c r="E17" s="199" t="str">
        <f>K6</f>
        <v>WASQUEHAL ES</v>
      </c>
      <c r="F17" s="200"/>
      <c r="G17" s="200"/>
      <c r="H17" s="200"/>
      <c r="I17" s="202" t="str">
        <f>K7</f>
        <v>10 ACADEMY Angleterre</v>
      </c>
      <c r="J17" s="200"/>
      <c r="K17" s="200"/>
      <c r="L17" s="203"/>
      <c r="M17" s="21" t="s">
        <v>7</v>
      </c>
      <c r="N17" s="21"/>
      <c r="O17" s="22" t="s">
        <v>5</v>
      </c>
      <c r="P17" s="23"/>
      <c r="Q17" s="24" t="s">
        <v>7</v>
      </c>
      <c r="R17" s="25"/>
    </row>
    <row r="18" spans="1:18" ht="17.25" customHeight="1" x14ac:dyDescent="0.25">
      <c r="A18" s="62"/>
      <c r="B18" s="63"/>
      <c r="C18" s="63"/>
      <c r="D18" s="63"/>
      <c r="E18" s="211" t="s">
        <v>80</v>
      </c>
      <c r="F18" s="212"/>
      <c r="G18" s="212"/>
      <c r="H18" s="212"/>
      <c r="I18" s="212"/>
      <c r="J18" s="212"/>
      <c r="K18" s="212"/>
      <c r="L18" s="213"/>
      <c r="M18" s="63"/>
      <c r="N18" s="63"/>
      <c r="O18" s="45"/>
      <c r="P18" s="46"/>
      <c r="Q18" s="47"/>
      <c r="R18" s="64"/>
    </row>
    <row r="19" spans="1:18" ht="17.25" customHeight="1" x14ac:dyDescent="0.25">
      <c r="A19" s="26">
        <v>3</v>
      </c>
      <c r="B19" s="27"/>
      <c r="C19" s="27" t="s">
        <v>83</v>
      </c>
      <c r="D19" s="27" t="s">
        <v>8</v>
      </c>
      <c r="E19" s="206" t="str">
        <f>B8</f>
        <v>ESC LONGUEAU</v>
      </c>
      <c r="F19" s="207"/>
      <c r="G19" s="207"/>
      <c r="H19" s="207"/>
      <c r="I19" s="208" t="str">
        <f>B9</f>
        <v>RFC HUY Belgique</v>
      </c>
      <c r="J19" s="207"/>
      <c r="K19" s="207"/>
      <c r="L19" s="209"/>
      <c r="M19" s="27" t="s">
        <v>10</v>
      </c>
      <c r="N19" s="27"/>
      <c r="O19" s="28" t="str">
        <f t="shared" ref="O19:O26" si="0">D19</f>
        <v>A3</v>
      </c>
      <c r="P19" s="29"/>
      <c r="Q19" s="30" t="str">
        <f t="shared" ref="Q19:Q26" si="1">M19</f>
        <v>A4</v>
      </c>
      <c r="R19" s="31"/>
    </row>
    <row r="20" spans="1:18" ht="17.25" customHeight="1" x14ac:dyDescent="0.25">
      <c r="A20" s="13">
        <v>4</v>
      </c>
      <c r="B20" s="21"/>
      <c r="C20" s="21" t="s">
        <v>84</v>
      </c>
      <c r="D20" s="21" t="s">
        <v>9</v>
      </c>
      <c r="E20" s="199" t="str">
        <f>K8</f>
        <v>DIEPPE FC</v>
      </c>
      <c r="F20" s="200"/>
      <c r="G20" s="200"/>
      <c r="H20" s="200"/>
      <c r="I20" s="202" t="str">
        <f>K9</f>
        <v>WIDOWA Pologne</v>
      </c>
      <c r="J20" s="200"/>
      <c r="K20" s="200"/>
      <c r="L20" s="203"/>
      <c r="M20" s="21" t="s">
        <v>11</v>
      </c>
      <c r="N20" s="21"/>
      <c r="O20" s="22" t="str">
        <f t="shared" si="0"/>
        <v>B3</v>
      </c>
      <c r="P20" s="23"/>
      <c r="Q20" s="24" t="str">
        <f t="shared" si="1"/>
        <v>B4</v>
      </c>
      <c r="R20" s="25"/>
    </row>
    <row r="21" spans="1:18" ht="17.25" customHeight="1" x14ac:dyDescent="0.25">
      <c r="A21" s="13">
        <v>5</v>
      </c>
      <c r="B21" s="14"/>
      <c r="C21" s="14" t="s">
        <v>85</v>
      </c>
      <c r="D21" s="14" t="s">
        <v>4</v>
      </c>
      <c r="E21" s="186" t="str">
        <f>B6</f>
        <v>OCSA LEOPARDS La Réunion</v>
      </c>
      <c r="F21" s="187"/>
      <c r="G21" s="187"/>
      <c r="H21" s="187"/>
      <c r="I21" s="189" t="str">
        <f>B10</f>
        <v>MARITSA PLOVDIV Bulgarie</v>
      </c>
      <c r="J21" s="187"/>
      <c r="K21" s="187"/>
      <c r="L21" s="190"/>
      <c r="M21" s="14" t="s">
        <v>12</v>
      </c>
      <c r="N21" s="14"/>
      <c r="O21" s="17" t="str">
        <f t="shared" si="0"/>
        <v>A1</v>
      </c>
      <c r="P21" s="18"/>
      <c r="Q21" s="19" t="str">
        <f t="shared" si="1"/>
        <v>A5</v>
      </c>
      <c r="R21" s="20"/>
    </row>
    <row r="22" spans="1:18" ht="17.25" customHeight="1" x14ac:dyDescent="0.25">
      <c r="A22" s="13">
        <v>6</v>
      </c>
      <c r="B22" s="21"/>
      <c r="C22" s="21" t="s">
        <v>86</v>
      </c>
      <c r="D22" s="21" t="s">
        <v>5</v>
      </c>
      <c r="E22" s="199" t="str">
        <f>K6</f>
        <v>WASQUEHAL ES</v>
      </c>
      <c r="F22" s="200"/>
      <c r="G22" s="200"/>
      <c r="H22" s="200"/>
      <c r="I22" s="202" t="str">
        <f>K10</f>
        <v>US MATOURY Guyane</v>
      </c>
      <c r="J22" s="200"/>
      <c r="K22" s="200"/>
      <c r="L22" s="203"/>
      <c r="M22" s="21" t="s">
        <v>13</v>
      </c>
      <c r="N22" s="32"/>
      <c r="O22" s="22" t="str">
        <f t="shared" si="0"/>
        <v>B1</v>
      </c>
      <c r="P22" s="23"/>
      <c r="Q22" s="24" t="str">
        <f t="shared" si="1"/>
        <v>B5</v>
      </c>
      <c r="R22" s="25"/>
    </row>
    <row r="23" spans="1:18" ht="17.25" customHeight="1" x14ac:dyDescent="0.25">
      <c r="A23" s="13">
        <v>7</v>
      </c>
      <c r="B23" s="14"/>
      <c r="C23" s="14" t="s">
        <v>87</v>
      </c>
      <c r="D23" s="14" t="s">
        <v>6</v>
      </c>
      <c r="E23" s="186" t="str">
        <f>B7</f>
        <v>AS TEMPLEUVE en Pévèle</v>
      </c>
      <c r="F23" s="187"/>
      <c r="G23" s="187"/>
      <c r="H23" s="187"/>
      <c r="I23" s="189" t="str">
        <f>B8</f>
        <v>ESC LONGUEAU</v>
      </c>
      <c r="J23" s="187"/>
      <c r="K23" s="187"/>
      <c r="L23" s="190"/>
      <c r="M23" s="14" t="s">
        <v>8</v>
      </c>
      <c r="N23" s="16"/>
      <c r="O23" s="17" t="str">
        <f t="shared" si="0"/>
        <v>A2</v>
      </c>
      <c r="P23" s="18"/>
      <c r="Q23" s="19" t="str">
        <f t="shared" si="1"/>
        <v>A3</v>
      </c>
      <c r="R23" s="20"/>
    </row>
    <row r="24" spans="1:18" ht="17.25" customHeight="1" x14ac:dyDescent="0.25">
      <c r="A24" s="13">
        <v>8</v>
      </c>
      <c r="B24" s="21"/>
      <c r="C24" s="21" t="s">
        <v>88</v>
      </c>
      <c r="D24" s="21" t="s">
        <v>7</v>
      </c>
      <c r="E24" s="199" t="str">
        <f>K7</f>
        <v>10 ACADEMY Angleterre</v>
      </c>
      <c r="F24" s="200"/>
      <c r="G24" s="200"/>
      <c r="H24" s="201"/>
      <c r="I24" s="202" t="str">
        <f>K8</f>
        <v>DIEPPE FC</v>
      </c>
      <c r="J24" s="200"/>
      <c r="K24" s="200"/>
      <c r="L24" s="203"/>
      <c r="M24" s="21" t="s">
        <v>9</v>
      </c>
      <c r="N24" s="21"/>
      <c r="O24" s="22" t="str">
        <f t="shared" si="0"/>
        <v>B2</v>
      </c>
      <c r="P24" s="23"/>
      <c r="Q24" s="24" t="str">
        <f t="shared" si="1"/>
        <v>B3</v>
      </c>
      <c r="R24" s="33"/>
    </row>
    <row r="25" spans="1:18" ht="17.25" customHeight="1" x14ac:dyDescent="0.25">
      <c r="A25" s="13">
        <v>9</v>
      </c>
      <c r="B25" s="14"/>
      <c r="C25" s="14" t="s">
        <v>89</v>
      </c>
      <c r="D25" s="14" t="s">
        <v>10</v>
      </c>
      <c r="E25" s="186" t="str">
        <f>B9</f>
        <v>RFC HUY Belgique</v>
      </c>
      <c r="F25" s="187"/>
      <c r="G25" s="187"/>
      <c r="H25" s="187"/>
      <c r="I25" s="189" t="str">
        <f>B10</f>
        <v>MARITSA PLOVDIV Bulgarie</v>
      </c>
      <c r="J25" s="187"/>
      <c r="K25" s="187"/>
      <c r="L25" s="190"/>
      <c r="M25" s="14" t="s">
        <v>12</v>
      </c>
      <c r="N25" s="14"/>
      <c r="O25" s="17" t="str">
        <f t="shared" si="0"/>
        <v>A4</v>
      </c>
      <c r="P25" s="18"/>
      <c r="Q25" s="19" t="str">
        <f t="shared" si="1"/>
        <v>A5</v>
      </c>
      <c r="R25" s="20"/>
    </row>
    <row r="26" spans="1:18" ht="17.25" customHeight="1" thickBot="1" x14ac:dyDescent="0.3">
      <c r="A26" s="34">
        <v>10</v>
      </c>
      <c r="B26" s="35"/>
      <c r="C26" s="35" t="s">
        <v>90</v>
      </c>
      <c r="D26" s="35" t="s">
        <v>11</v>
      </c>
      <c r="E26" s="191" t="str">
        <f>K9</f>
        <v>WIDOWA Pologne</v>
      </c>
      <c r="F26" s="192"/>
      <c r="G26" s="192"/>
      <c r="H26" s="192"/>
      <c r="I26" s="194" t="str">
        <f>K10</f>
        <v>US MATOURY Guyane</v>
      </c>
      <c r="J26" s="192"/>
      <c r="K26" s="192"/>
      <c r="L26" s="195"/>
      <c r="M26" s="35" t="s">
        <v>13</v>
      </c>
      <c r="N26" s="35"/>
      <c r="O26" s="36" t="str">
        <f t="shared" si="0"/>
        <v>B4</v>
      </c>
      <c r="P26" s="37"/>
      <c r="Q26" s="38" t="str">
        <f t="shared" si="1"/>
        <v>B5</v>
      </c>
      <c r="R26" s="39"/>
    </row>
    <row r="27" spans="1:18" s="44" customFormat="1" ht="7.5" customHeight="1" thickTop="1" x14ac:dyDescent="0.25">
      <c r="A27" s="40"/>
      <c r="B27" s="41"/>
      <c r="C27" s="41"/>
      <c r="D27" s="41"/>
      <c r="E27" s="42"/>
      <c r="F27" s="42"/>
      <c r="G27" s="42"/>
      <c r="H27" s="42"/>
      <c r="I27" s="42"/>
      <c r="J27" s="42"/>
      <c r="K27" s="42"/>
      <c r="L27" s="42"/>
      <c r="M27" s="41"/>
      <c r="N27" s="41"/>
      <c r="O27" s="41"/>
      <c r="P27" s="41"/>
      <c r="Q27" s="43"/>
      <c r="R27" s="41"/>
    </row>
    <row r="28" spans="1:18" x14ac:dyDescent="0.25">
      <c r="A28" s="204" t="s">
        <v>73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</row>
    <row r="29" spans="1:18" ht="7.5" customHeight="1" thickBot="1" x14ac:dyDescent="0.3"/>
    <row r="30" spans="1:18" ht="52.5" customHeight="1" thickTop="1" x14ac:dyDescent="0.25">
      <c r="A30" s="8" t="s">
        <v>14</v>
      </c>
      <c r="B30" s="9" t="s">
        <v>15</v>
      </c>
      <c r="C30" s="10" t="s">
        <v>16</v>
      </c>
      <c r="D30" s="9" t="s">
        <v>17</v>
      </c>
      <c r="E30" s="205" t="s">
        <v>18</v>
      </c>
      <c r="F30" s="205"/>
      <c r="G30" s="205"/>
      <c r="H30" s="205"/>
      <c r="I30" s="205"/>
      <c r="J30" s="205"/>
      <c r="K30" s="205"/>
      <c r="L30" s="205"/>
      <c r="M30" s="9" t="s">
        <v>17</v>
      </c>
      <c r="N30" s="10" t="s">
        <v>19</v>
      </c>
      <c r="O30" s="9" t="s">
        <v>17</v>
      </c>
      <c r="P30" s="9" t="s">
        <v>20</v>
      </c>
      <c r="Q30" s="11" t="s">
        <v>17</v>
      </c>
      <c r="R30" s="12" t="s">
        <v>64</v>
      </c>
    </row>
    <row r="31" spans="1:18" ht="17.25" customHeight="1" x14ac:dyDescent="0.25">
      <c r="A31" s="26">
        <v>11</v>
      </c>
      <c r="B31" s="27"/>
      <c r="C31" s="15" t="s">
        <v>91</v>
      </c>
      <c r="D31" s="27" t="s">
        <v>4</v>
      </c>
      <c r="E31" s="206" t="str">
        <f>B6</f>
        <v>OCSA LEOPARDS La Réunion</v>
      </c>
      <c r="F31" s="207"/>
      <c r="G31" s="207"/>
      <c r="H31" s="207"/>
      <c r="I31" s="208" t="str">
        <f>B8</f>
        <v>ESC LONGUEAU</v>
      </c>
      <c r="J31" s="207"/>
      <c r="K31" s="207"/>
      <c r="L31" s="209"/>
      <c r="M31" s="27" t="s">
        <v>8</v>
      </c>
      <c r="N31" s="27"/>
      <c r="O31" s="28" t="str">
        <f>D31</f>
        <v>A1</v>
      </c>
      <c r="P31" s="29"/>
      <c r="Q31" s="30" t="str">
        <f>M31</f>
        <v>A3</v>
      </c>
      <c r="R31" s="31"/>
    </row>
    <row r="32" spans="1:18" ht="17.25" customHeight="1" x14ac:dyDescent="0.25">
      <c r="A32" s="13">
        <v>12</v>
      </c>
      <c r="B32" s="14"/>
      <c r="C32" s="21" t="s">
        <v>92</v>
      </c>
      <c r="D32" s="21" t="s">
        <v>5</v>
      </c>
      <c r="E32" s="199" t="str">
        <f>K6</f>
        <v>WASQUEHAL ES</v>
      </c>
      <c r="F32" s="200"/>
      <c r="G32" s="200"/>
      <c r="H32" s="201"/>
      <c r="I32" s="202" t="str">
        <f>K8</f>
        <v>DIEPPE FC</v>
      </c>
      <c r="J32" s="200"/>
      <c r="K32" s="200"/>
      <c r="L32" s="203"/>
      <c r="M32" s="21" t="s">
        <v>9</v>
      </c>
      <c r="N32" s="32"/>
      <c r="O32" s="45" t="str">
        <f t="shared" ref="O32:O40" si="2">D32</f>
        <v>B1</v>
      </c>
      <c r="P32" s="46"/>
      <c r="Q32" s="47" t="str">
        <f t="shared" ref="Q32:Q40" si="3">M32</f>
        <v>B3</v>
      </c>
      <c r="R32" s="25"/>
    </row>
    <row r="33" spans="1:18" ht="17.25" customHeight="1" x14ac:dyDescent="0.25">
      <c r="A33" s="13">
        <v>13</v>
      </c>
      <c r="B33" s="14"/>
      <c r="C33" s="27" t="s">
        <v>84</v>
      </c>
      <c r="D33" s="14" t="s">
        <v>6</v>
      </c>
      <c r="E33" s="186" t="str">
        <f>B7</f>
        <v>AS TEMPLEUVE en Pévèle</v>
      </c>
      <c r="F33" s="187"/>
      <c r="G33" s="187"/>
      <c r="H33" s="188"/>
      <c r="I33" s="189" t="str">
        <f>B9</f>
        <v>RFC HUY Belgique</v>
      </c>
      <c r="J33" s="187"/>
      <c r="K33" s="187"/>
      <c r="L33" s="190"/>
      <c r="M33" s="14" t="s">
        <v>10</v>
      </c>
      <c r="N33" s="16"/>
      <c r="O33" s="28" t="str">
        <f t="shared" si="2"/>
        <v>A2</v>
      </c>
      <c r="P33" s="29"/>
      <c r="Q33" s="30" t="str">
        <f t="shared" si="3"/>
        <v>A4</v>
      </c>
      <c r="R33" s="20"/>
    </row>
    <row r="34" spans="1:18" s="49" customFormat="1" ht="17.25" customHeight="1" x14ac:dyDescent="0.25">
      <c r="A34" s="48">
        <v>14</v>
      </c>
      <c r="B34" s="21"/>
      <c r="C34" s="21" t="s">
        <v>93</v>
      </c>
      <c r="D34" s="21" t="s">
        <v>7</v>
      </c>
      <c r="E34" s="199" t="str">
        <f>K7</f>
        <v>10 ACADEMY Angleterre</v>
      </c>
      <c r="F34" s="200"/>
      <c r="G34" s="200"/>
      <c r="H34" s="201"/>
      <c r="I34" s="202" t="str">
        <f>K9</f>
        <v>WIDOWA Pologne</v>
      </c>
      <c r="J34" s="200"/>
      <c r="K34" s="200"/>
      <c r="L34" s="203"/>
      <c r="M34" s="21" t="s">
        <v>11</v>
      </c>
      <c r="N34" s="21"/>
      <c r="O34" s="45" t="str">
        <f t="shared" si="2"/>
        <v>B2</v>
      </c>
      <c r="P34" s="46"/>
      <c r="Q34" s="47" t="str">
        <f t="shared" si="3"/>
        <v>B4</v>
      </c>
      <c r="R34" s="25"/>
    </row>
    <row r="35" spans="1:18" ht="17.25" customHeight="1" x14ac:dyDescent="0.25">
      <c r="A35" s="13">
        <v>15</v>
      </c>
      <c r="B35" s="14"/>
      <c r="C35" s="14" t="s">
        <v>94</v>
      </c>
      <c r="D35" s="14" t="s">
        <v>8</v>
      </c>
      <c r="E35" s="186" t="str">
        <f>B8</f>
        <v>ESC LONGUEAU</v>
      </c>
      <c r="F35" s="187"/>
      <c r="G35" s="187"/>
      <c r="H35" s="188"/>
      <c r="I35" s="189" t="str">
        <f>B10</f>
        <v>MARITSA PLOVDIV Bulgarie</v>
      </c>
      <c r="J35" s="187"/>
      <c r="K35" s="187"/>
      <c r="L35" s="190"/>
      <c r="M35" s="14" t="s">
        <v>12</v>
      </c>
      <c r="N35" s="16"/>
      <c r="O35" s="28" t="str">
        <f t="shared" si="2"/>
        <v>A3</v>
      </c>
      <c r="P35" s="29"/>
      <c r="Q35" s="30" t="str">
        <f t="shared" si="3"/>
        <v>A5</v>
      </c>
      <c r="R35" s="20"/>
    </row>
    <row r="36" spans="1:18" s="49" customFormat="1" ht="17.25" customHeight="1" x14ac:dyDescent="0.25">
      <c r="A36" s="48">
        <v>16</v>
      </c>
      <c r="B36" s="21"/>
      <c r="C36" s="21" t="s">
        <v>95</v>
      </c>
      <c r="D36" s="21" t="s">
        <v>9</v>
      </c>
      <c r="E36" s="199" t="str">
        <f>K8</f>
        <v>DIEPPE FC</v>
      </c>
      <c r="F36" s="200"/>
      <c r="G36" s="200"/>
      <c r="H36" s="201"/>
      <c r="I36" s="202" t="str">
        <f>K10</f>
        <v>US MATOURY Guyane</v>
      </c>
      <c r="J36" s="200"/>
      <c r="K36" s="200"/>
      <c r="L36" s="203"/>
      <c r="M36" s="70" t="s">
        <v>13</v>
      </c>
      <c r="N36" s="21"/>
      <c r="O36" s="45" t="str">
        <f t="shared" si="2"/>
        <v>B3</v>
      </c>
      <c r="P36" s="46"/>
      <c r="Q36" s="47" t="str">
        <f t="shared" si="3"/>
        <v>B5</v>
      </c>
      <c r="R36" s="25"/>
    </row>
    <row r="37" spans="1:18" ht="17.25" customHeight="1" x14ac:dyDescent="0.25">
      <c r="A37" s="13">
        <v>17</v>
      </c>
      <c r="B37" s="14"/>
      <c r="C37" s="14" t="s">
        <v>96</v>
      </c>
      <c r="D37" s="14" t="s">
        <v>4</v>
      </c>
      <c r="E37" s="186" t="str">
        <f>B6</f>
        <v>OCSA LEOPARDS La Réunion</v>
      </c>
      <c r="F37" s="187"/>
      <c r="G37" s="187"/>
      <c r="H37" s="188"/>
      <c r="I37" s="189" t="str">
        <f>B9</f>
        <v>RFC HUY Belgique</v>
      </c>
      <c r="J37" s="187"/>
      <c r="K37" s="187"/>
      <c r="L37" s="190"/>
      <c r="M37" s="14" t="s">
        <v>10</v>
      </c>
      <c r="N37" s="14"/>
      <c r="O37" s="28" t="str">
        <f t="shared" si="2"/>
        <v>A1</v>
      </c>
      <c r="P37" s="29"/>
      <c r="Q37" s="30" t="str">
        <f t="shared" si="3"/>
        <v>A4</v>
      </c>
      <c r="R37" s="20"/>
    </row>
    <row r="38" spans="1:18" s="49" customFormat="1" ht="17.25" customHeight="1" x14ac:dyDescent="0.25">
      <c r="A38" s="48">
        <v>18</v>
      </c>
      <c r="B38" s="21"/>
      <c r="C38" s="21" t="s">
        <v>97</v>
      </c>
      <c r="D38" s="21" t="s">
        <v>5</v>
      </c>
      <c r="E38" s="199" t="str">
        <f>K6</f>
        <v>WASQUEHAL ES</v>
      </c>
      <c r="F38" s="200"/>
      <c r="G38" s="200"/>
      <c r="H38" s="201"/>
      <c r="I38" s="202" t="str">
        <f>K9</f>
        <v>WIDOWA Pologne</v>
      </c>
      <c r="J38" s="200"/>
      <c r="K38" s="200"/>
      <c r="L38" s="203"/>
      <c r="M38" s="21" t="s">
        <v>11</v>
      </c>
      <c r="N38" s="21"/>
      <c r="O38" s="45" t="str">
        <f t="shared" si="2"/>
        <v>B1</v>
      </c>
      <c r="P38" s="46"/>
      <c r="Q38" s="47" t="str">
        <f t="shared" si="3"/>
        <v>B4</v>
      </c>
      <c r="R38" s="25"/>
    </row>
    <row r="39" spans="1:18" ht="17.25" customHeight="1" x14ac:dyDescent="0.25">
      <c r="A39" s="26">
        <v>19</v>
      </c>
      <c r="B39" s="50"/>
      <c r="C39" s="14" t="s">
        <v>98</v>
      </c>
      <c r="D39" s="50" t="s">
        <v>6</v>
      </c>
      <c r="E39" s="186" t="str">
        <f>B7</f>
        <v>AS TEMPLEUVE en Pévèle</v>
      </c>
      <c r="F39" s="187"/>
      <c r="G39" s="187"/>
      <c r="H39" s="188"/>
      <c r="I39" s="189" t="str">
        <f>B10</f>
        <v>MARITSA PLOVDIV Bulgarie</v>
      </c>
      <c r="J39" s="187"/>
      <c r="K39" s="187"/>
      <c r="L39" s="190"/>
      <c r="M39" s="50" t="s">
        <v>12</v>
      </c>
      <c r="N39" s="50"/>
      <c r="O39" s="28" t="str">
        <f t="shared" si="2"/>
        <v>A2</v>
      </c>
      <c r="P39" s="29"/>
      <c r="Q39" s="30" t="str">
        <f t="shared" si="3"/>
        <v>A5</v>
      </c>
      <c r="R39" s="51"/>
    </row>
    <row r="40" spans="1:18" ht="17.25" customHeight="1" thickBot="1" x14ac:dyDescent="0.3">
      <c r="A40" s="34">
        <v>20</v>
      </c>
      <c r="B40" s="35"/>
      <c r="C40" s="35" t="s">
        <v>99</v>
      </c>
      <c r="D40" s="35" t="s">
        <v>7</v>
      </c>
      <c r="E40" s="191" t="str">
        <f>K7</f>
        <v>10 ACADEMY Angleterre</v>
      </c>
      <c r="F40" s="192"/>
      <c r="G40" s="192"/>
      <c r="H40" s="193"/>
      <c r="I40" s="194" t="str">
        <f>K10</f>
        <v>US MATOURY Guyane</v>
      </c>
      <c r="J40" s="192"/>
      <c r="K40" s="192"/>
      <c r="L40" s="195"/>
      <c r="M40" s="35" t="s">
        <v>13</v>
      </c>
      <c r="N40" s="35"/>
      <c r="O40" s="71" t="str">
        <f t="shared" si="2"/>
        <v>B2</v>
      </c>
      <c r="P40" s="52"/>
      <c r="Q40" s="72" t="str">
        <f t="shared" si="3"/>
        <v>B5</v>
      </c>
      <c r="R40" s="39"/>
    </row>
    <row r="41" spans="1:18" ht="16.5" thickTop="1" x14ac:dyDescent="0.25"/>
    <row r="42" spans="1:18" ht="22.5" x14ac:dyDescent="0.25">
      <c r="A42" s="164" t="s">
        <v>21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18" ht="16.5" thickBot="1" x14ac:dyDescent="0.3"/>
    <row r="44" spans="1:18" ht="22.5" customHeight="1" thickTop="1" x14ac:dyDescent="0.25">
      <c r="C44" s="196" t="s">
        <v>2</v>
      </c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8"/>
    </row>
    <row r="45" spans="1:18" ht="22.5" customHeight="1" x14ac:dyDescent="0.25">
      <c r="C45" s="185" t="s">
        <v>22</v>
      </c>
      <c r="D45" s="183"/>
      <c r="E45" s="183"/>
      <c r="F45" s="183"/>
      <c r="G45" s="183"/>
      <c r="H45" s="183"/>
      <c r="I45" s="184"/>
      <c r="J45" s="179" t="s">
        <v>20</v>
      </c>
      <c r="K45" s="183"/>
      <c r="L45" s="183"/>
      <c r="M45" s="184"/>
      <c r="N45" s="85" t="s">
        <v>23</v>
      </c>
      <c r="O45" s="179" t="s">
        <v>24</v>
      </c>
      <c r="P45" s="180"/>
    </row>
    <row r="46" spans="1:18" ht="22.5" customHeight="1" x14ac:dyDescent="0.25">
      <c r="C46" s="185" t="str">
        <f>B6</f>
        <v>OCSA LEOPARDS La Réunion</v>
      </c>
      <c r="D46" s="183"/>
      <c r="E46" s="183"/>
      <c r="F46" s="183"/>
      <c r="G46" s="183"/>
      <c r="H46" s="183"/>
      <c r="I46" s="184"/>
      <c r="J46" s="85">
        <f>P16</f>
        <v>0</v>
      </c>
      <c r="K46" s="86">
        <f>P21</f>
        <v>0</v>
      </c>
      <c r="L46" s="86">
        <f>P31</f>
        <v>0</v>
      </c>
      <c r="M46" s="86">
        <f>P37</f>
        <v>0</v>
      </c>
      <c r="N46" s="87">
        <f>SUM(J46:M46)+Q46</f>
        <v>0</v>
      </c>
      <c r="O46" s="179"/>
      <c r="P46" s="180"/>
      <c r="Q46" s="69"/>
    </row>
    <row r="47" spans="1:18" ht="22.5" customHeight="1" x14ac:dyDescent="0.25">
      <c r="C47" s="185" t="str">
        <f>B7</f>
        <v>AS TEMPLEUVE en Pévèle</v>
      </c>
      <c r="D47" s="183"/>
      <c r="E47" s="183"/>
      <c r="F47" s="183"/>
      <c r="G47" s="183"/>
      <c r="H47" s="183"/>
      <c r="I47" s="184"/>
      <c r="J47" s="85">
        <f>R16</f>
        <v>0</v>
      </c>
      <c r="K47" s="86">
        <f>P23</f>
        <v>0</v>
      </c>
      <c r="L47" s="86">
        <f>P33</f>
        <v>0</v>
      </c>
      <c r="M47" s="86">
        <f>P39</f>
        <v>0</v>
      </c>
      <c r="N47" s="87">
        <f>SUM(J47:M47)+Q47</f>
        <v>0</v>
      </c>
      <c r="O47" s="179"/>
      <c r="P47" s="180"/>
      <c r="Q47" s="69"/>
    </row>
    <row r="48" spans="1:18" ht="22.5" customHeight="1" x14ac:dyDescent="0.25">
      <c r="C48" s="185" t="str">
        <f>B8</f>
        <v>ESC LONGUEAU</v>
      </c>
      <c r="D48" s="183"/>
      <c r="E48" s="183"/>
      <c r="F48" s="183"/>
      <c r="G48" s="183"/>
      <c r="H48" s="183"/>
      <c r="I48" s="184"/>
      <c r="J48" s="85">
        <v>0</v>
      </c>
      <c r="K48" s="86">
        <f>R23</f>
        <v>0</v>
      </c>
      <c r="L48" s="86">
        <f>R31</f>
        <v>0</v>
      </c>
      <c r="M48" s="86">
        <f>P35</f>
        <v>0</v>
      </c>
      <c r="N48" s="87">
        <f>SUM(J48:M48)+Q48</f>
        <v>0</v>
      </c>
      <c r="O48" s="179"/>
      <c r="P48" s="180"/>
      <c r="Q48" s="69"/>
    </row>
    <row r="49" spans="1:18" ht="22.5" customHeight="1" x14ac:dyDescent="0.25">
      <c r="C49" s="185" t="str">
        <f>B9</f>
        <v>RFC HUY Belgique</v>
      </c>
      <c r="D49" s="183"/>
      <c r="E49" s="183"/>
      <c r="F49" s="183"/>
      <c r="G49" s="183"/>
      <c r="H49" s="183"/>
      <c r="I49" s="184"/>
      <c r="J49" s="85">
        <f>R19</f>
        <v>0</v>
      </c>
      <c r="K49" s="100">
        <f>P25</f>
        <v>0</v>
      </c>
      <c r="L49" s="86">
        <f>R33</f>
        <v>0</v>
      </c>
      <c r="M49" s="86">
        <f>R37</f>
        <v>0</v>
      </c>
      <c r="N49" s="87">
        <f>SUM(J49:M49)+Q49</f>
        <v>0</v>
      </c>
      <c r="O49" s="179"/>
      <c r="P49" s="180"/>
      <c r="Q49" s="69"/>
    </row>
    <row r="50" spans="1:18" ht="22.5" customHeight="1" thickBot="1" x14ac:dyDescent="0.3">
      <c r="C50" s="185" t="str">
        <f>B10</f>
        <v>MARITSA PLOVDIV Bulgarie</v>
      </c>
      <c r="D50" s="183"/>
      <c r="E50" s="183"/>
      <c r="F50" s="183"/>
      <c r="G50" s="183"/>
      <c r="H50" s="183"/>
      <c r="I50" s="184"/>
      <c r="J50" s="85">
        <f>R21</f>
        <v>0</v>
      </c>
      <c r="K50" s="88">
        <f>R25</f>
        <v>0</v>
      </c>
      <c r="L50" s="88">
        <f>R35</f>
        <v>0</v>
      </c>
      <c r="M50" s="88">
        <f>R39</f>
        <v>0</v>
      </c>
      <c r="N50" s="87">
        <f>SUM(J50+K50+L50+M50)</f>
        <v>0</v>
      </c>
      <c r="O50" s="181"/>
      <c r="P50" s="182"/>
      <c r="Q50" s="69"/>
    </row>
    <row r="51" spans="1:18" ht="22.5" customHeight="1" thickTop="1" x14ac:dyDescent="0.25"/>
    <row r="52" spans="1:18" ht="22.5" customHeight="1" thickBot="1" x14ac:dyDescent="0.3"/>
    <row r="53" spans="1:18" ht="22.5" customHeight="1" thickTop="1" x14ac:dyDescent="0.25">
      <c r="C53" s="176" t="s">
        <v>3</v>
      </c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8"/>
    </row>
    <row r="54" spans="1:18" ht="22.5" customHeight="1" x14ac:dyDescent="0.25">
      <c r="C54" s="171" t="s">
        <v>22</v>
      </c>
      <c r="D54" s="172"/>
      <c r="E54" s="172"/>
      <c r="F54" s="172"/>
      <c r="G54" s="172"/>
      <c r="H54" s="172"/>
      <c r="I54" s="173"/>
      <c r="J54" s="174" t="s">
        <v>20</v>
      </c>
      <c r="K54" s="172"/>
      <c r="L54" s="172"/>
      <c r="M54" s="173"/>
      <c r="N54" s="89" t="s">
        <v>23</v>
      </c>
      <c r="O54" s="174" t="s">
        <v>24</v>
      </c>
      <c r="P54" s="175"/>
    </row>
    <row r="55" spans="1:18" ht="22.5" customHeight="1" x14ac:dyDescent="0.25">
      <c r="C55" s="171" t="str">
        <f>K6</f>
        <v>WASQUEHAL ES</v>
      </c>
      <c r="D55" s="172"/>
      <c r="E55" s="172"/>
      <c r="F55" s="172"/>
      <c r="G55" s="172"/>
      <c r="H55" s="172"/>
      <c r="I55" s="173"/>
      <c r="J55" s="90">
        <f>P17</f>
        <v>0</v>
      </c>
      <c r="K55" s="89">
        <f>P22</f>
        <v>0</v>
      </c>
      <c r="L55" s="90">
        <f>P32</f>
        <v>0</v>
      </c>
      <c r="M55" s="90">
        <f>P38</f>
        <v>0</v>
      </c>
      <c r="N55" s="89">
        <f>Q55+K55+L55+M55</f>
        <v>0</v>
      </c>
      <c r="O55" s="174"/>
      <c r="P55" s="175"/>
      <c r="Q55" s="69"/>
    </row>
    <row r="56" spans="1:18" ht="22.5" customHeight="1" x14ac:dyDescent="0.25">
      <c r="C56" s="171" t="str">
        <f>K7</f>
        <v>10 ACADEMY Angleterre</v>
      </c>
      <c r="D56" s="172"/>
      <c r="E56" s="172"/>
      <c r="F56" s="172"/>
      <c r="G56" s="172"/>
      <c r="H56" s="172"/>
      <c r="I56" s="173"/>
      <c r="J56" s="90">
        <f>R17</f>
        <v>0</v>
      </c>
      <c r="K56" s="89">
        <f>P24</f>
        <v>0</v>
      </c>
      <c r="L56" s="90">
        <f>P34</f>
        <v>0</v>
      </c>
      <c r="M56" s="90">
        <f>P40</f>
        <v>0</v>
      </c>
      <c r="N56" s="89">
        <f>J56+K56+L56+M56</f>
        <v>0</v>
      </c>
      <c r="O56" s="174"/>
      <c r="P56" s="175"/>
      <c r="Q56" s="69"/>
    </row>
    <row r="57" spans="1:18" ht="22.5" customHeight="1" x14ac:dyDescent="0.25">
      <c r="C57" s="171" t="str">
        <f>K8</f>
        <v>DIEPPE FC</v>
      </c>
      <c r="D57" s="172"/>
      <c r="E57" s="172"/>
      <c r="F57" s="172"/>
      <c r="G57" s="172"/>
      <c r="H57" s="172"/>
      <c r="I57" s="173"/>
      <c r="J57" s="90">
        <f>P20</f>
        <v>0</v>
      </c>
      <c r="K57" s="89">
        <f>R24</f>
        <v>0</v>
      </c>
      <c r="L57" s="90">
        <f>R32</f>
        <v>0</v>
      </c>
      <c r="M57" s="90">
        <f>P36</f>
        <v>0</v>
      </c>
      <c r="N57" s="89">
        <f>J57+K57+L57+M57</f>
        <v>0</v>
      </c>
      <c r="O57" s="174"/>
      <c r="P57" s="175"/>
      <c r="Q57" s="69"/>
    </row>
    <row r="58" spans="1:18" ht="22.5" customHeight="1" x14ac:dyDescent="0.25">
      <c r="C58" s="171" t="str">
        <f>K9</f>
        <v>WIDOWA Pologne</v>
      </c>
      <c r="D58" s="172"/>
      <c r="E58" s="172"/>
      <c r="F58" s="172"/>
      <c r="G58" s="172"/>
      <c r="H58" s="172"/>
      <c r="I58" s="173"/>
      <c r="J58" s="90">
        <f>R20</f>
        <v>0</v>
      </c>
      <c r="K58" s="89">
        <f>R25</f>
        <v>0</v>
      </c>
      <c r="L58" s="90">
        <f>R34</f>
        <v>0</v>
      </c>
      <c r="M58" s="90">
        <f>R38</f>
        <v>0</v>
      </c>
      <c r="N58" s="89">
        <f>J58+K58+L58+M58</f>
        <v>0</v>
      </c>
      <c r="O58" s="174"/>
      <c r="P58" s="175"/>
      <c r="Q58" s="69"/>
    </row>
    <row r="59" spans="1:18" ht="22.5" customHeight="1" thickBot="1" x14ac:dyDescent="0.3">
      <c r="C59" s="171" t="str">
        <f>K10</f>
        <v>US MATOURY Guyane</v>
      </c>
      <c r="D59" s="172"/>
      <c r="E59" s="172"/>
      <c r="F59" s="172"/>
      <c r="G59" s="172"/>
      <c r="H59" s="172"/>
      <c r="I59" s="173"/>
      <c r="J59" s="90">
        <f>R22</f>
        <v>0</v>
      </c>
      <c r="K59" s="91">
        <f>R26</f>
        <v>0</v>
      </c>
      <c r="L59" s="92">
        <f>R36</f>
        <v>0</v>
      </c>
      <c r="M59" s="92">
        <f>R40</f>
        <v>0</v>
      </c>
      <c r="N59" s="89">
        <f>J59+K59+L59+M59</f>
        <v>0</v>
      </c>
      <c r="O59" s="162"/>
      <c r="P59" s="163"/>
      <c r="Q59" s="69"/>
    </row>
    <row r="60" spans="1:18" ht="22.5" customHeight="1" thickTop="1" x14ac:dyDescent="0.25"/>
    <row r="61" spans="1:18" ht="22.5" customHeight="1" x14ac:dyDescent="0.25">
      <c r="R61" s="78" t="s">
        <v>64</v>
      </c>
    </row>
    <row r="62" spans="1:18" ht="22.5" customHeight="1" x14ac:dyDescent="0.25">
      <c r="A62" s="164" t="s">
        <v>25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</row>
    <row r="63" spans="1:18" ht="22.5" customHeight="1" x14ac:dyDescent="0.25"/>
    <row r="64" spans="1:18" ht="22.5" customHeight="1" thickBot="1" x14ac:dyDescent="0.3"/>
    <row r="65" spans="1:18" ht="22.5" customHeight="1" thickTop="1" x14ac:dyDescent="0.25">
      <c r="A65" s="165" t="s">
        <v>2</v>
      </c>
      <c r="B65" s="166"/>
      <c r="C65" s="166"/>
      <c r="D65" s="166"/>
      <c r="E65" s="166"/>
      <c r="F65" s="166"/>
      <c r="G65" s="166"/>
      <c r="H65" s="166"/>
      <c r="I65" s="167"/>
      <c r="J65" s="168" t="s">
        <v>3</v>
      </c>
      <c r="K65" s="169"/>
      <c r="L65" s="169"/>
      <c r="M65" s="169"/>
      <c r="N65" s="169"/>
      <c r="O65" s="169"/>
      <c r="P65" s="169"/>
      <c r="Q65" s="169"/>
      <c r="R65" s="170"/>
    </row>
    <row r="66" spans="1:18" ht="22.5" customHeight="1" x14ac:dyDescent="0.25">
      <c r="A66" s="53">
        <v>1</v>
      </c>
      <c r="B66" s="156"/>
      <c r="C66" s="157"/>
      <c r="D66" s="157"/>
      <c r="E66" s="157"/>
      <c r="F66" s="157"/>
      <c r="G66" s="157"/>
      <c r="H66" s="157"/>
      <c r="I66" s="158"/>
      <c r="J66" s="54">
        <v>1</v>
      </c>
      <c r="K66" s="159"/>
      <c r="L66" s="160"/>
      <c r="M66" s="160"/>
      <c r="N66" s="160"/>
      <c r="O66" s="160"/>
      <c r="P66" s="160"/>
      <c r="Q66" s="160"/>
      <c r="R66" s="161"/>
    </row>
    <row r="67" spans="1:18" ht="22.5" customHeight="1" x14ac:dyDescent="0.25">
      <c r="A67" s="53">
        <v>2</v>
      </c>
      <c r="B67" s="156"/>
      <c r="C67" s="157"/>
      <c r="D67" s="157"/>
      <c r="E67" s="157"/>
      <c r="F67" s="157"/>
      <c r="G67" s="157"/>
      <c r="H67" s="157"/>
      <c r="I67" s="158"/>
      <c r="J67" s="54">
        <v>2</v>
      </c>
      <c r="K67" s="159"/>
      <c r="L67" s="160"/>
      <c r="M67" s="160"/>
      <c r="N67" s="160"/>
      <c r="O67" s="160"/>
      <c r="P67" s="160"/>
      <c r="Q67" s="160"/>
      <c r="R67" s="161"/>
    </row>
    <row r="68" spans="1:18" ht="22.5" customHeight="1" x14ac:dyDescent="0.25">
      <c r="A68" s="53">
        <v>3</v>
      </c>
      <c r="B68" s="156"/>
      <c r="C68" s="157"/>
      <c r="D68" s="157"/>
      <c r="E68" s="157"/>
      <c r="F68" s="157"/>
      <c r="G68" s="157"/>
      <c r="H68" s="157"/>
      <c r="I68" s="158"/>
      <c r="J68" s="54">
        <v>3</v>
      </c>
      <c r="K68" s="159"/>
      <c r="L68" s="160"/>
      <c r="M68" s="160"/>
      <c r="N68" s="160"/>
      <c r="O68" s="160"/>
      <c r="P68" s="160"/>
      <c r="Q68" s="160"/>
      <c r="R68" s="161"/>
    </row>
    <row r="69" spans="1:18" ht="22.5" customHeight="1" x14ac:dyDescent="0.25">
      <c r="A69" s="53">
        <v>4</v>
      </c>
      <c r="B69" s="156"/>
      <c r="C69" s="157"/>
      <c r="D69" s="157"/>
      <c r="E69" s="157"/>
      <c r="F69" s="157"/>
      <c r="G69" s="157"/>
      <c r="H69" s="157"/>
      <c r="I69" s="158"/>
      <c r="J69" s="54">
        <v>4</v>
      </c>
      <c r="K69" s="159"/>
      <c r="L69" s="160"/>
      <c r="M69" s="160"/>
      <c r="N69" s="160"/>
      <c r="O69" s="160"/>
      <c r="P69" s="160"/>
      <c r="Q69" s="160"/>
      <c r="R69" s="161"/>
    </row>
    <row r="70" spans="1:18" ht="22.5" customHeight="1" thickBot="1" x14ac:dyDescent="0.3">
      <c r="A70" s="55">
        <v>5</v>
      </c>
      <c r="B70" s="145"/>
      <c r="C70" s="146"/>
      <c r="D70" s="146"/>
      <c r="E70" s="146"/>
      <c r="F70" s="146"/>
      <c r="G70" s="146"/>
      <c r="H70" s="146"/>
      <c r="I70" s="147"/>
      <c r="J70" s="56">
        <v>5</v>
      </c>
      <c r="K70" s="148"/>
      <c r="L70" s="149"/>
      <c r="M70" s="149"/>
      <c r="N70" s="149"/>
      <c r="O70" s="149"/>
      <c r="P70" s="149"/>
      <c r="Q70" s="149"/>
      <c r="R70" s="150"/>
    </row>
    <row r="71" spans="1:18" ht="16.5" thickTop="1" x14ac:dyDescent="0.25"/>
    <row r="74" spans="1:18" x14ac:dyDescent="0.25">
      <c r="A74" s="151" t="s">
        <v>70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</row>
    <row r="75" spans="1:18" ht="16.5" thickBot="1" x14ac:dyDescent="0.3"/>
    <row r="76" spans="1:18" ht="53.25" customHeight="1" thickTop="1" x14ac:dyDescent="0.25">
      <c r="A76" s="8" t="s">
        <v>14</v>
      </c>
      <c r="B76" s="57" t="s">
        <v>26</v>
      </c>
      <c r="C76" s="10" t="s">
        <v>16</v>
      </c>
      <c r="D76" s="152" t="s">
        <v>27</v>
      </c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4"/>
      <c r="Q76" s="152" t="s">
        <v>19</v>
      </c>
      <c r="R76" s="155"/>
    </row>
    <row r="77" spans="1:18" ht="19.5" customHeight="1" x14ac:dyDescent="0.25">
      <c r="A77" s="122">
        <v>21</v>
      </c>
      <c r="B77" s="122">
        <v>1</v>
      </c>
      <c r="C77" s="122" t="s">
        <v>28</v>
      </c>
      <c r="D77" s="124" t="s">
        <v>29</v>
      </c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6"/>
      <c r="Q77" s="127"/>
      <c r="R77" s="128"/>
    </row>
    <row r="78" spans="1:18" ht="19.5" customHeight="1" x14ac:dyDescent="0.25">
      <c r="A78" s="135"/>
      <c r="B78" s="135"/>
      <c r="C78" s="135"/>
      <c r="D78" s="138"/>
      <c r="E78" s="139"/>
      <c r="F78" s="139"/>
      <c r="G78" s="139"/>
      <c r="H78" s="139"/>
      <c r="I78" s="139"/>
      <c r="J78" s="58" t="s">
        <v>30</v>
      </c>
      <c r="K78" s="140"/>
      <c r="L78" s="140"/>
      <c r="M78" s="140"/>
      <c r="N78" s="140"/>
      <c r="O78" s="140"/>
      <c r="P78" s="141"/>
      <c r="Q78" s="136"/>
      <c r="R78" s="137"/>
    </row>
    <row r="79" spans="1:18" ht="19.5" customHeight="1" x14ac:dyDescent="0.25">
      <c r="A79" s="122">
        <v>22</v>
      </c>
      <c r="B79" s="122">
        <v>2</v>
      </c>
      <c r="C79" s="122" t="s">
        <v>31</v>
      </c>
      <c r="D79" s="124" t="s">
        <v>32</v>
      </c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6"/>
      <c r="Q79" s="127"/>
      <c r="R79" s="128"/>
    </row>
    <row r="80" spans="1:18" ht="19.5" customHeight="1" x14ac:dyDescent="0.25">
      <c r="A80" s="135"/>
      <c r="B80" s="135"/>
      <c r="C80" s="135"/>
      <c r="D80" s="138"/>
      <c r="E80" s="139"/>
      <c r="F80" s="139"/>
      <c r="G80" s="139"/>
      <c r="H80" s="139"/>
      <c r="I80" s="139"/>
      <c r="J80" s="58" t="s">
        <v>30</v>
      </c>
      <c r="K80" s="140"/>
      <c r="L80" s="140"/>
      <c r="M80" s="140"/>
      <c r="N80" s="140"/>
      <c r="O80" s="140"/>
      <c r="P80" s="141"/>
      <c r="Q80" s="136"/>
      <c r="R80" s="137"/>
    </row>
    <row r="81" spans="1:18" ht="19.5" customHeight="1" x14ac:dyDescent="0.25">
      <c r="A81" s="122">
        <v>23</v>
      </c>
      <c r="B81" s="122">
        <v>3</v>
      </c>
      <c r="C81" s="122" t="s">
        <v>33</v>
      </c>
      <c r="D81" s="124" t="s">
        <v>34</v>
      </c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6"/>
      <c r="Q81" s="127"/>
      <c r="R81" s="128"/>
    </row>
    <row r="82" spans="1:18" ht="19.5" customHeight="1" x14ac:dyDescent="0.25">
      <c r="A82" s="135"/>
      <c r="B82" s="135"/>
      <c r="C82" s="135"/>
      <c r="D82" s="138"/>
      <c r="E82" s="139"/>
      <c r="F82" s="139"/>
      <c r="G82" s="139"/>
      <c r="H82" s="139"/>
      <c r="I82" s="139"/>
      <c r="J82" s="58" t="s">
        <v>30</v>
      </c>
      <c r="K82" s="140"/>
      <c r="L82" s="140"/>
      <c r="M82" s="140"/>
      <c r="N82" s="140"/>
      <c r="O82" s="140"/>
      <c r="P82" s="141"/>
      <c r="Q82" s="136"/>
      <c r="R82" s="137"/>
    </row>
    <row r="83" spans="1:18" ht="19.5" customHeight="1" x14ac:dyDescent="0.25">
      <c r="A83" s="122">
        <v>24</v>
      </c>
      <c r="B83" s="122">
        <v>4</v>
      </c>
      <c r="C83" s="122" t="s">
        <v>35</v>
      </c>
      <c r="D83" s="124" t="s">
        <v>36</v>
      </c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6"/>
      <c r="Q83" s="127"/>
      <c r="R83" s="128"/>
    </row>
    <row r="84" spans="1:18" ht="19.5" customHeight="1" x14ac:dyDescent="0.25">
      <c r="A84" s="135"/>
      <c r="B84" s="135"/>
      <c r="C84" s="135"/>
      <c r="D84" s="138"/>
      <c r="E84" s="139"/>
      <c r="F84" s="139"/>
      <c r="G84" s="139"/>
      <c r="H84" s="139"/>
      <c r="I84" s="139"/>
      <c r="J84" s="58" t="s">
        <v>30</v>
      </c>
      <c r="K84" s="140"/>
      <c r="L84" s="140"/>
      <c r="M84" s="140"/>
      <c r="N84" s="140"/>
      <c r="O84" s="140"/>
      <c r="P84" s="141"/>
      <c r="Q84" s="136"/>
      <c r="R84" s="137"/>
    </row>
    <row r="85" spans="1:18" ht="19.5" customHeight="1" x14ac:dyDescent="0.25">
      <c r="A85" s="122">
        <v>25</v>
      </c>
      <c r="B85" s="122">
        <v>5</v>
      </c>
      <c r="C85" s="122" t="s">
        <v>37</v>
      </c>
      <c r="D85" s="124" t="s">
        <v>38</v>
      </c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6"/>
      <c r="Q85" s="127"/>
      <c r="R85" s="128"/>
    </row>
    <row r="86" spans="1:18" ht="19.5" customHeight="1" x14ac:dyDescent="0.25">
      <c r="A86" s="135"/>
      <c r="B86" s="135"/>
      <c r="C86" s="135"/>
      <c r="D86" s="138"/>
      <c r="E86" s="139"/>
      <c r="F86" s="139"/>
      <c r="G86" s="139"/>
      <c r="H86" s="139"/>
      <c r="I86" s="139"/>
      <c r="J86" s="58" t="s">
        <v>30</v>
      </c>
      <c r="K86" s="140"/>
      <c r="L86" s="140"/>
      <c r="M86" s="140"/>
      <c r="N86" s="140"/>
      <c r="O86" s="140"/>
      <c r="P86" s="141"/>
      <c r="Q86" s="136"/>
      <c r="R86" s="137"/>
    </row>
    <row r="87" spans="1:18" ht="19.5" customHeight="1" x14ac:dyDescent="0.25">
      <c r="A87" s="144">
        <v>26</v>
      </c>
      <c r="B87" s="122" t="s">
        <v>39</v>
      </c>
      <c r="C87" s="122" t="s">
        <v>40</v>
      </c>
      <c r="D87" s="124" t="s">
        <v>41</v>
      </c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6"/>
      <c r="Q87" s="127"/>
      <c r="R87" s="128"/>
    </row>
    <row r="88" spans="1:18" ht="19.5" customHeight="1" x14ac:dyDescent="0.25">
      <c r="A88" s="143"/>
      <c r="B88" s="135"/>
      <c r="C88" s="135"/>
      <c r="D88" s="138"/>
      <c r="E88" s="139"/>
      <c r="F88" s="139"/>
      <c r="G88" s="139"/>
      <c r="H88" s="139"/>
      <c r="I88" s="139"/>
      <c r="J88" s="58" t="s">
        <v>30</v>
      </c>
      <c r="K88" s="140"/>
      <c r="L88" s="140"/>
      <c r="M88" s="140"/>
      <c r="N88" s="140"/>
      <c r="O88" s="140"/>
      <c r="P88" s="141"/>
      <c r="Q88" s="136"/>
      <c r="R88" s="137"/>
    </row>
    <row r="89" spans="1:18" ht="19.5" customHeight="1" x14ac:dyDescent="0.25">
      <c r="A89" s="142">
        <v>27</v>
      </c>
      <c r="B89" s="122" t="s">
        <v>39</v>
      </c>
      <c r="C89" s="122" t="s">
        <v>42</v>
      </c>
      <c r="D89" s="124" t="s">
        <v>43</v>
      </c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6"/>
      <c r="Q89" s="127"/>
      <c r="R89" s="128"/>
    </row>
    <row r="90" spans="1:18" ht="19.5" customHeight="1" x14ac:dyDescent="0.25">
      <c r="A90" s="143"/>
      <c r="B90" s="135"/>
      <c r="C90" s="135"/>
      <c r="D90" s="138"/>
      <c r="E90" s="139"/>
      <c r="F90" s="139"/>
      <c r="G90" s="139"/>
      <c r="H90" s="139"/>
      <c r="I90" s="139"/>
      <c r="J90" s="58" t="s">
        <v>30</v>
      </c>
      <c r="K90" s="140"/>
      <c r="L90" s="140"/>
      <c r="M90" s="140"/>
      <c r="N90" s="140"/>
      <c r="O90" s="140"/>
      <c r="P90" s="141"/>
      <c r="Q90" s="136"/>
      <c r="R90" s="137"/>
    </row>
    <row r="91" spans="1:18" ht="19.5" customHeight="1" x14ac:dyDescent="0.25">
      <c r="A91" s="142">
        <v>28</v>
      </c>
      <c r="B91" s="122" t="s">
        <v>39</v>
      </c>
      <c r="C91" s="122" t="s">
        <v>44</v>
      </c>
      <c r="D91" s="124" t="s">
        <v>45</v>
      </c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6"/>
      <c r="Q91" s="127"/>
      <c r="R91" s="128"/>
    </row>
    <row r="92" spans="1:18" ht="19.5" customHeight="1" x14ac:dyDescent="0.25">
      <c r="A92" s="143"/>
      <c r="B92" s="135"/>
      <c r="C92" s="135"/>
      <c r="D92" s="138"/>
      <c r="E92" s="139"/>
      <c r="F92" s="139"/>
      <c r="G92" s="139"/>
      <c r="H92" s="139"/>
      <c r="I92" s="139"/>
      <c r="J92" s="58" t="s">
        <v>30</v>
      </c>
      <c r="K92" s="140"/>
      <c r="L92" s="140"/>
      <c r="M92" s="140"/>
      <c r="N92" s="140"/>
      <c r="O92" s="140"/>
      <c r="P92" s="141"/>
      <c r="Q92" s="136"/>
      <c r="R92" s="137"/>
    </row>
    <row r="93" spans="1:18" ht="19.5" customHeight="1" x14ac:dyDescent="0.25">
      <c r="A93" s="122">
        <v>29</v>
      </c>
      <c r="B93" s="122" t="s">
        <v>39</v>
      </c>
      <c r="C93" s="122" t="s">
        <v>46</v>
      </c>
      <c r="D93" s="124" t="s">
        <v>47</v>
      </c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6"/>
      <c r="Q93" s="127"/>
      <c r="R93" s="128"/>
    </row>
    <row r="94" spans="1:18" ht="19.5" customHeight="1" x14ac:dyDescent="0.25">
      <c r="A94" s="135"/>
      <c r="B94" s="135"/>
      <c r="C94" s="135"/>
      <c r="D94" s="138"/>
      <c r="E94" s="139"/>
      <c r="F94" s="139"/>
      <c r="G94" s="139"/>
      <c r="H94" s="139"/>
      <c r="I94" s="139"/>
      <c r="J94" s="58" t="s">
        <v>30</v>
      </c>
      <c r="K94" s="140"/>
      <c r="L94" s="140"/>
      <c r="M94" s="140"/>
      <c r="N94" s="140"/>
      <c r="O94" s="140"/>
      <c r="P94" s="141"/>
      <c r="Q94" s="136"/>
      <c r="R94" s="137"/>
    </row>
    <row r="95" spans="1:18" ht="19.5" customHeight="1" x14ac:dyDescent="0.25">
      <c r="A95" s="122">
        <v>30</v>
      </c>
      <c r="B95" s="122" t="s">
        <v>39</v>
      </c>
      <c r="C95" s="122" t="s">
        <v>48</v>
      </c>
      <c r="D95" s="124" t="s">
        <v>49</v>
      </c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6"/>
      <c r="Q95" s="127"/>
      <c r="R95" s="128"/>
    </row>
    <row r="96" spans="1:18" ht="19.5" customHeight="1" thickBot="1" x14ac:dyDescent="0.3">
      <c r="A96" s="123"/>
      <c r="B96" s="123"/>
      <c r="C96" s="123"/>
      <c r="D96" s="131"/>
      <c r="E96" s="132"/>
      <c r="F96" s="132"/>
      <c r="G96" s="132"/>
      <c r="H96" s="132"/>
      <c r="I96" s="132"/>
      <c r="J96" s="59" t="s">
        <v>30</v>
      </c>
      <c r="K96" s="133"/>
      <c r="L96" s="133"/>
      <c r="M96" s="133"/>
      <c r="N96" s="133"/>
      <c r="O96" s="133"/>
      <c r="P96" s="134"/>
      <c r="Q96" s="129"/>
      <c r="R96" s="130"/>
    </row>
    <row r="97" spans="1:18" ht="10.5" customHeight="1" thickTop="1" x14ac:dyDescent="0.2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60"/>
      <c r="R97" s="61"/>
    </row>
    <row r="98" spans="1:18" ht="10.5" customHeight="1" thickBot="1" x14ac:dyDescent="0.3"/>
    <row r="99" spans="1:18" ht="21.75" customHeight="1" thickTop="1" x14ac:dyDescent="0.25">
      <c r="F99" s="119" t="s">
        <v>50</v>
      </c>
      <c r="G99" s="120"/>
      <c r="H99" s="120"/>
      <c r="I99" s="120"/>
      <c r="J99" s="120"/>
      <c r="K99" s="120"/>
      <c r="L99" s="120"/>
      <c r="M99" s="120"/>
      <c r="N99" s="121"/>
    </row>
    <row r="100" spans="1:18" ht="18.75" customHeight="1" x14ac:dyDescent="0.25">
      <c r="F100" s="106">
        <v>1</v>
      </c>
      <c r="G100" s="107"/>
      <c r="H100" s="107"/>
      <c r="I100" s="111"/>
      <c r="J100" s="111"/>
      <c r="K100" s="111"/>
      <c r="L100" s="111"/>
      <c r="M100" s="111"/>
      <c r="N100" s="112"/>
    </row>
    <row r="101" spans="1:18" ht="18.75" customHeight="1" x14ac:dyDescent="0.25">
      <c r="F101" s="106">
        <v>2</v>
      </c>
      <c r="G101" s="107"/>
      <c r="H101" s="107"/>
      <c r="I101" s="111"/>
      <c r="J101" s="111"/>
      <c r="K101" s="111"/>
      <c r="L101" s="111"/>
      <c r="M101" s="111"/>
      <c r="N101" s="112"/>
    </row>
    <row r="102" spans="1:18" ht="18.75" customHeight="1" x14ac:dyDescent="0.25">
      <c r="F102" s="106">
        <v>3</v>
      </c>
      <c r="G102" s="107"/>
      <c r="H102" s="107"/>
      <c r="I102" s="111"/>
      <c r="J102" s="111"/>
      <c r="K102" s="111"/>
      <c r="L102" s="111"/>
      <c r="M102" s="111"/>
      <c r="N102" s="112"/>
    </row>
    <row r="103" spans="1:18" ht="18.75" customHeight="1" x14ac:dyDescent="0.25">
      <c r="F103" s="106">
        <v>4</v>
      </c>
      <c r="G103" s="107"/>
      <c r="H103" s="107"/>
      <c r="I103" s="111"/>
      <c r="J103" s="111"/>
      <c r="K103" s="111"/>
      <c r="L103" s="111"/>
      <c r="M103" s="111"/>
      <c r="N103" s="112"/>
    </row>
    <row r="104" spans="1:18" ht="18.75" customHeight="1" x14ac:dyDescent="0.25">
      <c r="F104" s="106">
        <v>5</v>
      </c>
      <c r="G104" s="107"/>
      <c r="H104" s="107"/>
      <c r="I104" s="111"/>
      <c r="J104" s="111"/>
      <c r="K104" s="111"/>
      <c r="L104" s="111"/>
      <c r="M104" s="111"/>
      <c r="N104" s="112"/>
    </row>
    <row r="105" spans="1:18" ht="18.75" customHeight="1" x14ac:dyDescent="0.25">
      <c r="F105" s="106">
        <v>6</v>
      </c>
      <c r="G105" s="107"/>
      <c r="H105" s="107"/>
      <c r="I105" s="111"/>
      <c r="J105" s="111"/>
      <c r="K105" s="111"/>
      <c r="L105" s="111"/>
      <c r="M105" s="111"/>
      <c r="N105" s="112"/>
    </row>
    <row r="106" spans="1:18" ht="18.75" customHeight="1" x14ac:dyDescent="0.25">
      <c r="F106" s="106">
        <v>7</v>
      </c>
      <c r="G106" s="107"/>
      <c r="H106" s="107"/>
      <c r="I106" s="108"/>
      <c r="J106" s="109"/>
      <c r="K106" s="109"/>
      <c r="L106" s="109"/>
      <c r="M106" s="109"/>
      <c r="N106" s="110"/>
    </row>
    <row r="107" spans="1:18" ht="18.75" customHeight="1" x14ac:dyDescent="0.25">
      <c r="F107" s="106">
        <v>8</v>
      </c>
      <c r="G107" s="107"/>
      <c r="H107" s="107"/>
      <c r="I107" s="108"/>
      <c r="J107" s="117"/>
      <c r="K107" s="117"/>
      <c r="L107" s="117"/>
      <c r="M107" s="117"/>
      <c r="N107" s="118"/>
    </row>
    <row r="108" spans="1:18" ht="18.75" customHeight="1" x14ac:dyDescent="0.25">
      <c r="F108" s="106">
        <v>9</v>
      </c>
      <c r="G108" s="107"/>
      <c r="H108" s="107"/>
      <c r="I108" s="111"/>
      <c r="J108" s="111"/>
      <c r="K108" s="111"/>
      <c r="L108" s="111"/>
      <c r="M108" s="111"/>
      <c r="N108" s="112"/>
    </row>
    <row r="109" spans="1:18" ht="18.75" customHeight="1" thickBot="1" x14ac:dyDescent="0.3">
      <c r="F109" s="113">
        <v>10</v>
      </c>
      <c r="G109" s="114"/>
      <c r="H109" s="114"/>
      <c r="I109" s="115"/>
      <c r="J109" s="115"/>
      <c r="K109" s="115"/>
      <c r="L109" s="115"/>
      <c r="M109" s="115"/>
      <c r="N109" s="116"/>
    </row>
    <row r="110" spans="1:18" ht="16.5" thickTop="1" x14ac:dyDescent="0.25"/>
  </sheetData>
  <mergeCells count="197">
    <mergeCell ref="B10:H10"/>
    <mergeCell ref="K10:Q10"/>
    <mergeCell ref="A1:R1"/>
    <mergeCell ref="A2:R2"/>
    <mergeCell ref="A3:R3"/>
    <mergeCell ref="A5:I5"/>
    <mergeCell ref="J5:R5"/>
    <mergeCell ref="B6:H6"/>
    <mergeCell ref="B7:H7"/>
    <mergeCell ref="B8:H8"/>
    <mergeCell ref="B9:H9"/>
    <mergeCell ref="K6:Q6"/>
    <mergeCell ref="K7:Q7"/>
    <mergeCell ref="K8:Q8"/>
    <mergeCell ref="K9:Q9"/>
    <mergeCell ref="E17:H17"/>
    <mergeCell ref="I17:L17"/>
    <mergeCell ref="E19:H19"/>
    <mergeCell ref="I19:L19"/>
    <mergeCell ref="E20:H20"/>
    <mergeCell ref="I20:L20"/>
    <mergeCell ref="A12:R12"/>
    <mergeCell ref="E14:L14"/>
    <mergeCell ref="E16:H16"/>
    <mergeCell ref="I16:L16"/>
    <mergeCell ref="E15:L15"/>
    <mergeCell ref="E18:L18"/>
    <mergeCell ref="E24:H24"/>
    <mergeCell ref="I24:L24"/>
    <mergeCell ref="E25:H25"/>
    <mergeCell ref="I25:L25"/>
    <mergeCell ref="E26:H26"/>
    <mergeCell ref="I26:L26"/>
    <mergeCell ref="E21:H21"/>
    <mergeCell ref="I21:L21"/>
    <mergeCell ref="E22:H22"/>
    <mergeCell ref="I22:L22"/>
    <mergeCell ref="E23:H23"/>
    <mergeCell ref="I23:L23"/>
    <mergeCell ref="E33:H33"/>
    <mergeCell ref="I33:L33"/>
    <mergeCell ref="E34:H34"/>
    <mergeCell ref="I34:L34"/>
    <mergeCell ref="E35:H35"/>
    <mergeCell ref="I35:L35"/>
    <mergeCell ref="A28:R28"/>
    <mergeCell ref="E30:L30"/>
    <mergeCell ref="E31:H31"/>
    <mergeCell ref="I31:L31"/>
    <mergeCell ref="E32:H32"/>
    <mergeCell ref="I32:L32"/>
    <mergeCell ref="E39:H39"/>
    <mergeCell ref="I39:L39"/>
    <mergeCell ref="E40:H40"/>
    <mergeCell ref="I40:L40"/>
    <mergeCell ref="A42:R42"/>
    <mergeCell ref="C44:P44"/>
    <mergeCell ref="E36:H36"/>
    <mergeCell ref="I36:L36"/>
    <mergeCell ref="E37:H37"/>
    <mergeCell ref="I37:L37"/>
    <mergeCell ref="E38:H38"/>
    <mergeCell ref="I38:L38"/>
    <mergeCell ref="O48:P48"/>
    <mergeCell ref="O49:P49"/>
    <mergeCell ref="O50:P50"/>
    <mergeCell ref="O45:P45"/>
    <mergeCell ref="O46:P46"/>
    <mergeCell ref="O47:P47"/>
    <mergeCell ref="J45:M45"/>
    <mergeCell ref="C45:I45"/>
    <mergeCell ref="C46:I46"/>
    <mergeCell ref="C47:I47"/>
    <mergeCell ref="C48:I48"/>
    <mergeCell ref="C49:I49"/>
    <mergeCell ref="C50:I50"/>
    <mergeCell ref="O56:P56"/>
    <mergeCell ref="O57:P57"/>
    <mergeCell ref="O58:P58"/>
    <mergeCell ref="C53:P53"/>
    <mergeCell ref="O54:P54"/>
    <mergeCell ref="O55:P55"/>
    <mergeCell ref="J54:M54"/>
    <mergeCell ref="C54:I54"/>
    <mergeCell ref="C55:I55"/>
    <mergeCell ref="C56:I56"/>
    <mergeCell ref="C57:I57"/>
    <mergeCell ref="C58:I58"/>
    <mergeCell ref="B67:I67"/>
    <mergeCell ref="K67:R67"/>
    <mergeCell ref="B68:I68"/>
    <mergeCell ref="K68:R68"/>
    <mergeCell ref="B69:I69"/>
    <mergeCell ref="K69:R69"/>
    <mergeCell ref="O59:P59"/>
    <mergeCell ref="A62:R62"/>
    <mergeCell ref="A65:I65"/>
    <mergeCell ref="J65:R65"/>
    <mergeCell ref="B66:I66"/>
    <mergeCell ref="K66:R66"/>
    <mergeCell ref="C59:I59"/>
    <mergeCell ref="D78:I78"/>
    <mergeCell ref="K78:P78"/>
    <mergeCell ref="A79:A80"/>
    <mergeCell ref="B79:B80"/>
    <mergeCell ref="C79:C80"/>
    <mergeCell ref="D79:P79"/>
    <mergeCell ref="B70:I70"/>
    <mergeCell ref="K70:R70"/>
    <mergeCell ref="A74:R74"/>
    <mergeCell ref="D76:P76"/>
    <mergeCell ref="Q76:R76"/>
    <mergeCell ref="A77:A78"/>
    <mergeCell ref="B77:B78"/>
    <mergeCell ref="C77:C78"/>
    <mergeCell ref="D77:P77"/>
    <mergeCell ref="Q77:R78"/>
    <mergeCell ref="A83:A84"/>
    <mergeCell ref="B83:B84"/>
    <mergeCell ref="C83:C84"/>
    <mergeCell ref="D83:P83"/>
    <mergeCell ref="Q83:R84"/>
    <mergeCell ref="D84:I84"/>
    <mergeCell ref="K84:P84"/>
    <mergeCell ref="Q79:R80"/>
    <mergeCell ref="D80:I80"/>
    <mergeCell ref="K80:P80"/>
    <mergeCell ref="A81:A82"/>
    <mergeCell ref="B81:B82"/>
    <mergeCell ref="C81:C82"/>
    <mergeCell ref="D81:P81"/>
    <mergeCell ref="Q81:R82"/>
    <mergeCell ref="D82:I82"/>
    <mergeCell ref="K82:P82"/>
    <mergeCell ref="A87:A88"/>
    <mergeCell ref="B87:B88"/>
    <mergeCell ref="C87:C88"/>
    <mergeCell ref="D87:P87"/>
    <mergeCell ref="Q87:R88"/>
    <mergeCell ref="D88:I88"/>
    <mergeCell ref="K88:P88"/>
    <mergeCell ref="A85:A86"/>
    <mergeCell ref="B85:B86"/>
    <mergeCell ref="C85:C86"/>
    <mergeCell ref="D85:P85"/>
    <mergeCell ref="Q85:R86"/>
    <mergeCell ref="D86:I86"/>
    <mergeCell ref="K86:P86"/>
    <mergeCell ref="A91:A92"/>
    <mergeCell ref="B91:B92"/>
    <mergeCell ref="C91:C92"/>
    <mergeCell ref="D91:P91"/>
    <mergeCell ref="Q91:R92"/>
    <mergeCell ref="D92:I92"/>
    <mergeCell ref="K92:P92"/>
    <mergeCell ref="A89:A90"/>
    <mergeCell ref="B89:B90"/>
    <mergeCell ref="C89:C90"/>
    <mergeCell ref="D89:P89"/>
    <mergeCell ref="Q89:R90"/>
    <mergeCell ref="D90:I90"/>
    <mergeCell ref="K90:P90"/>
    <mergeCell ref="Q95:R96"/>
    <mergeCell ref="D96:I96"/>
    <mergeCell ref="K96:P96"/>
    <mergeCell ref="A93:A94"/>
    <mergeCell ref="B93:B94"/>
    <mergeCell ref="C93:C94"/>
    <mergeCell ref="D93:P93"/>
    <mergeCell ref="Q93:R94"/>
    <mergeCell ref="D94:I94"/>
    <mergeCell ref="K94:P94"/>
    <mergeCell ref="F99:N99"/>
    <mergeCell ref="F100:H100"/>
    <mergeCell ref="I100:N100"/>
    <mergeCell ref="F101:H101"/>
    <mergeCell ref="I101:N101"/>
    <mergeCell ref="F102:H102"/>
    <mergeCell ref="I102:N102"/>
    <mergeCell ref="A95:A96"/>
    <mergeCell ref="B95:B96"/>
    <mergeCell ref="C95:C96"/>
    <mergeCell ref="D95:P95"/>
    <mergeCell ref="F106:H106"/>
    <mergeCell ref="I106:N106"/>
    <mergeCell ref="F107:H107"/>
    <mergeCell ref="F108:H108"/>
    <mergeCell ref="I108:N108"/>
    <mergeCell ref="F109:H109"/>
    <mergeCell ref="I109:N109"/>
    <mergeCell ref="F103:H103"/>
    <mergeCell ref="I103:N103"/>
    <mergeCell ref="F104:H104"/>
    <mergeCell ref="I104:N104"/>
    <mergeCell ref="F105:H105"/>
    <mergeCell ref="I105:N105"/>
    <mergeCell ref="I107:N107"/>
  </mergeCells>
  <pageMargins left="0.25" right="0.25" top="0.75" bottom="0.75" header="0.3" footer="0.3"/>
  <pageSetup paperSize="9" orientation="portrait" horizontalDpi="4294967293" verticalDpi="4294967293" r:id="rId1"/>
  <ignoredErrors>
    <ignoredError sqref="K57 K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>
      <selection activeCell="K18" sqref="K18"/>
    </sheetView>
  </sheetViews>
  <sheetFormatPr baseColWidth="10" defaultRowHeight="15" x14ac:dyDescent="0.25"/>
  <cols>
    <col min="1" max="1" width="15.7109375" style="75" customWidth="1"/>
    <col min="2" max="11" width="15.7109375" customWidth="1"/>
  </cols>
  <sheetData>
    <row r="1" spans="1:12" s="77" customFormat="1" ht="22.5" customHeight="1" x14ac:dyDescent="0.25">
      <c r="A1" s="76"/>
      <c r="B1" s="76" t="s">
        <v>61</v>
      </c>
      <c r="C1" s="83" t="s">
        <v>54</v>
      </c>
      <c r="D1" s="76" t="s">
        <v>55</v>
      </c>
      <c r="E1" s="76" t="s">
        <v>56</v>
      </c>
      <c r="F1" s="76" t="s">
        <v>57</v>
      </c>
      <c r="G1" s="76" t="s">
        <v>58</v>
      </c>
      <c r="H1" s="76" t="s">
        <v>59</v>
      </c>
      <c r="I1" s="76" t="s">
        <v>62</v>
      </c>
      <c r="J1" s="76" t="s">
        <v>63</v>
      </c>
      <c r="K1" s="76" t="s">
        <v>60</v>
      </c>
    </row>
    <row r="2" spans="1:12" ht="20.100000000000001" customHeight="1" x14ac:dyDescent="0.25">
      <c r="A2" s="74">
        <v>1</v>
      </c>
      <c r="B2" s="73">
        <v>23</v>
      </c>
      <c r="C2" s="73">
        <v>43</v>
      </c>
      <c r="D2" s="73">
        <v>38</v>
      </c>
      <c r="E2" s="73">
        <v>50</v>
      </c>
      <c r="F2" s="73">
        <v>43</v>
      </c>
      <c r="G2" s="73">
        <v>43</v>
      </c>
      <c r="H2" s="73">
        <v>43</v>
      </c>
      <c r="I2" s="73">
        <v>33</v>
      </c>
      <c r="J2" s="73">
        <v>49</v>
      </c>
      <c r="K2" s="84" t="s">
        <v>66</v>
      </c>
      <c r="L2" t="s">
        <v>20</v>
      </c>
    </row>
    <row r="3" spans="1:12" ht="20.100000000000001" customHeight="1" x14ac:dyDescent="0.25">
      <c r="A3" s="74">
        <v>2</v>
      </c>
      <c r="B3" s="79"/>
      <c r="C3" s="73"/>
      <c r="D3" s="73"/>
      <c r="E3" s="73"/>
      <c r="F3" s="73"/>
      <c r="G3" s="73">
        <v>1</v>
      </c>
      <c r="H3" s="73"/>
      <c r="I3" s="73"/>
      <c r="J3" s="79"/>
      <c r="K3" s="73"/>
    </row>
    <row r="4" spans="1:12" ht="20.100000000000001" customHeight="1" x14ac:dyDescent="0.25">
      <c r="A4" s="74">
        <v>3</v>
      </c>
      <c r="B4" s="73"/>
      <c r="C4" s="73"/>
      <c r="D4" s="73"/>
      <c r="E4" s="73"/>
      <c r="F4" s="73"/>
      <c r="G4" s="73"/>
      <c r="H4" s="73"/>
      <c r="I4" s="73">
        <v>1</v>
      </c>
      <c r="J4" s="73"/>
      <c r="K4" s="73"/>
    </row>
    <row r="5" spans="1:12" ht="20.100000000000001" customHeight="1" x14ac:dyDescent="0.25">
      <c r="A5" s="74">
        <v>4</v>
      </c>
      <c r="B5" s="73"/>
      <c r="C5" s="73"/>
      <c r="D5" s="73"/>
      <c r="E5" s="73"/>
      <c r="F5" s="73"/>
      <c r="G5" s="73"/>
      <c r="H5" s="73"/>
      <c r="I5" s="81"/>
      <c r="J5" s="73">
        <v>1</v>
      </c>
      <c r="K5" s="73"/>
    </row>
    <row r="6" spans="1:12" ht="20.100000000000001" customHeight="1" x14ac:dyDescent="0.25">
      <c r="A6" s="74">
        <v>5</v>
      </c>
      <c r="B6" s="73"/>
      <c r="C6" s="73"/>
      <c r="D6" s="73"/>
      <c r="E6" s="73"/>
      <c r="F6" s="79"/>
      <c r="G6" s="73"/>
      <c r="H6" s="73"/>
      <c r="I6" s="73"/>
      <c r="J6" s="73"/>
      <c r="K6" s="73"/>
    </row>
    <row r="7" spans="1:12" ht="20.100000000000001" customHeight="1" x14ac:dyDescent="0.25">
      <c r="A7" s="74">
        <v>6</v>
      </c>
      <c r="B7" s="73"/>
      <c r="C7" s="73"/>
      <c r="D7" s="73"/>
      <c r="E7" s="73"/>
      <c r="F7" s="73"/>
      <c r="G7" s="73"/>
      <c r="H7" s="81"/>
      <c r="I7" s="73"/>
      <c r="J7" s="73">
        <v>1</v>
      </c>
      <c r="K7" s="73"/>
    </row>
    <row r="8" spans="1:12" ht="20.100000000000001" customHeight="1" x14ac:dyDescent="0.25">
      <c r="A8" s="74">
        <v>7</v>
      </c>
      <c r="B8" s="73"/>
      <c r="C8" s="73">
        <v>1</v>
      </c>
      <c r="D8" s="73"/>
      <c r="E8" s="73">
        <v>1</v>
      </c>
      <c r="F8" s="73"/>
      <c r="G8" s="81">
        <v>2</v>
      </c>
      <c r="H8" s="73"/>
      <c r="I8" s="73"/>
      <c r="J8" s="73">
        <v>1</v>
      </c>
      <c r="K8" s="73"/>
    </row>
    <row r="9" spans="1:12" ht="20.100000000000001" customHeight="1" x14ac:dyDescent="0.25">
      <c r="A9" s="74">
        <v>8</v>
      </c>
      <c r="B9" s="81"/>
      <c r="C9" s="73"/>
      <c r="D9" s="73">
        <v>1</v>
      </c>
      <c r="E9" s="73"/>
      <c r="F9" s="73">
        <v>1</v>
      </c>
      <c r="G9" s="73">
        <v>1</v>
      </c>
      <c r="H9" s="73">
        <v>2</v>
      </c>
      <c r="I9" s="73">
        <v>1</v>
      </c>
      <c r="J9" s="73">
        <v>1</v>
      </c>
      <c r="K9" s="73"/>
    </row>
    <row r="10" spans="1:12" ht="20.100000000000001" customHeight="1" x14ac:dyDescent="0.25">
      <c r="A10" s="74">
        <v>9</v>
      </c>
      <c r="B10" s="73"/>
      <c r="C10" s="73"/>
      <c r="D10" s="73">
        <v>2</v>
      </c>
      <c r="E10" s="73"/>
      <c r="F10" s="73">
        <v>1</v>
      </c>
      <c r="G10" s="73">
        <v>1</v>
      </c>
      <c r="H10" s="73">
        <v>1</v>
      </c>
      <c r="I10" s="73"/>
      <c r="J10" s="73">
        <v>1</v>
      </c>
      <c r="K10" s="73">
        <v>4</v>
      </c>
    </row>
    <row r="11" spans="1:12" ht="20.100000000000001" customHeight="1" x14ac:dyDescent="0.25">
      <c r="A11" s="74">
        <v>10</v>
      </c>
      <c r="B11" s="73"/>
      <c r="C11" s="73"/>
      <c r="D11" s="73"/>
      <c r="E11" s="73"/>
      <c r="F11" s="73"/>
      <c r="G11" s="73">
        <v>4</v>
      </c>
      <c r="H11" s="73">
        <v>1</v>
      </c>
      <c r="I11" s="73"/>
      <c r="J11" s="73">
        <v>3</v>
      </c>
      <c r="K11" s="73">
        <v>1</v>
      </c>
    </row>
    <row r="12" spans="1:12" ht="20.100000000000001" customHeight="1" x14ac:dyDescent="0.25">
      <c r="A12" s="74">
        <v>11</v>
      </c>
      <c r="B12" s="79"/>
      <c r="C12" s="73">
        <v>5</v>
      </c>
      <c r="D12" s="73"/>
      <c r="E12" s="73"/>
      <c r="F12" s="73">
        <v>1</v>
      </c>
      <c r="G12" s="73">
        <v>1</v>
      </c>
      <c r="H12" s="73">
        <v>1</v>
      </c>
      <c r="I12" s="73"/>
      <c r="J12" s="84" t="s">
        <v>67</v>
      </c>
      <c r="K12" s="73"/>
    </row>
    <row r="13" spans="1:12" ht="20.100000000000001" customHeight="1" x14ac:dyDescent="0.25">
      <c r="A13" s="74">
        <v>12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2" ht="20.100000000000001" customHeight="1" x14ac:dyDescent="0.25">
      <c r="A14" s="74">
        <v>13</v>
      </c>
      <c r="B14" s="73"/>
      <c r="C14" s="73"/>
      <c r="D14" s="82" t="s">
        <v>65</v>
      </c>
      <c r="E14" s="73"/>
      <c r="F14" s="73"/>
      <c r="G14" s="73"/>
      <c r="H14" s="73"/>
      <c r="I14" s="73"/>
      <c r="J14" s="73">
        <v>1</v>
      </c>
      <c r="K14" s="73"/>
    </row>
    <row r="15" spans="1:12" ht="20.100000000000001" customHeight="1" x14ac:dyDescent="0.25">
      <c r="A15" s="74">
        <v>14</v>
      </c>
      <c r="B15" s="73"/>
      <c r="C15" s="73"/>
      <c r="D15" s="73"/>
      <c r="E15" s="73"/>
      <c r="F15" s="73">
        <v>1</v>
      </c>
      <c r="G15" s="73">
        <v>3</v>
      </c>
      <c r="H15" s="73"/>
      <c r="I15" s="73"/>
      <c r="J15" s="73"/>
      <c r="K15" s="79"/>
    </row>
    <row r="16" spans="1:12" ht="20.100000000000001" customHeight="1" x14ac:dyDescent="0.25">
      <c r="A16" s="74">
        <v>15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2" ht="20.100000000000001" customHeight="1" x14ac:dyDescent="0.25">
      <c r="A17" s="74">
        <v>16</v>
      </c>
      <c r="B17" s="73"/>
      <c r="C17" s="73"/>
      <c r="D17" s="73"/>
      <c r="E17" s="73"/>
      <c r="F17" s="73"/>
      <c r="G17" s="73"/>
      <c r="H17" s="73"/>
      <c r="I17" s="73"/>
      <c r="J17" s="73"/>
      <c r="K17" s="73">
        <v>1</v>
      </c>
    </row>
    <row r="18" spans="1:12" ht="20.100000000000001" customHeight="1" x14ac:dyDescent="0.25">
      <c r="A18" s="74">
        <v>17</v>
      </c>
      <c r="B18" s="73">
        <v>1</v>
      </c>
      <c r="C18" s="73"/>
      <c r="D18" s="73">
        <v>2</v>
      </c>
      <c r="E18" s="73"/>
      <c r="F18" s="73"/>
      <c r="G18" s="73"/>
      <c r="H18" s="73"/>
      <c r="I18" s="73"/>
      <c r="J18" s="73"/>
      <c r="K18" s="73"/>
    </row>
    <row r="19" spans="1:12" ht="20.100000000000001" customHeight="1" x14ac:dyDescent="0.25">
      <c r="A19" s="74">
        <v>21</v>
      </c>
      <c r="B19" s="73"/>
      <c r="C19" s="73">
        <v>1</v>
      </c>
      <c r="D19" s="73"/>
      <c r="E19" s="73"/>
      <c r="F19" s="73"/>
      <c r="G19" s="73"/>
      <c r="H19" s="73"/>
      <c r="I19" s="73"/>
      <c r="J19" s="73"/>
      <c r="K19" s="73"/>
    </row>
    <row r="20" spans="1:12" ht="20.100000000000001" customHeight="1" x14ac:dyDescent="0.25">
      <c r="A20" s="74">
        <v>22</v>
      </c>
      <c r="B20" s="73"/>
      <c r="C20" s="73"/>
      <c r="D20" s="73"/>
      <c r="E20" s="73">
        <v>1</v>
      </c>
      <c r="F20" s="73"/>
      <c r="G20" s="73"/>
      <c r="H20" s="73"/>
      <c r="I20" s="73"/>
      <c r="J20" s="73"/>
      <c r="K20" s="73"/>
    </row>
    <row r="21" spans="1:12" ht="20.100000000000001" customHeight="1" x14ac:dyDescent="0.25">
      <c r="A21" s="74" t="s">
        <v>53</v>
      </c>
      <c r="B21" s="73">
        <v>31</v>
      </c>
      <c r="C21" s="73">
        <v>53</v>
      </c>
      <c r="D21" s="73">
        <v>46</v>
      </c>
      <c r="E21" s="73">
        <v>38</v>
      </c>
      <c r="F21" s="73">
        <v>44</v>
      </c>
      <c r="G21" s="73">
        <v>33</v>
      </c>
      <c r="H21" s="73">
        <v>28</v>
      </c>
      <c r="I21" s="73">
        <v>30</v>
      </c>
      <c r="J21" s="73">
        <v>46</v>
      </c>
      <c r="K21" s="73">
        <v>44</v>
      </c>
      <c r="L21" t="s">
        <v>20</v>
      </c>
    </row>
    <row r="22" spans="1:12" x14ac:dyDescent="0.25">
      <c r="E22" s="80">
        <v>77</v>
      </c>
      <c r="K2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B1" sqref="B1:N1"/>
    </sheetView>
  </sheetViews>
  <sheetFormatPr baseColWidth="10" defaultRowHeight="15" x14ac:dyDescent="0.25"/>
  <cols>
    <col min="10" max="10" width="6.5703125" customWidth="1"/>
    <col min="11" max="11" width="9.140625" hidden="1" customWidth="1"/>
    <col min="12" max="14" width="11.42578125" hidden="1" customWidth="1"/>
  </cols>
  <sheetData>
    <row r="1" spans="1:15" ht="15.75" x14ac:dyDescent="0.25">
      <c r="A1" s="102" t="s">
        <v>16</v>
      </c>
      <c r="B1" s="234" t="s">
        <v>27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  <c r="O1" s="104"/>
    </row>
    <row r="2" spans="1:15" ht="15" customHeight="1" thickBot="1" x14ac:dyDescent="0.3">
      <c r="A2" s="230" t="s">
        <v>28</v>
      </c>
      <c r="B2" s="237" t="s">
        <v>29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  <c r="O2" s="104"/>
    </row>
    <row r="3" spans="1:15" ht="15.75" x14ac:dyDescent="0.25">
      <c r="A3" s="231"/>
      <c r="B3" s="240"/>
      <c r="C3" s="241"/>
      <c r="D3" s="241"/>
      <c r="E3" s="241"/>
      <c r="F3" s="241"/>
      <c r="G3" s="241"/>
      <c r="H3" s="105"/>
      <c r="I3" s="242"/>
      <c r="J3" s="242"/>
      <c r="K3" s="242"/>
      <c r="L3" s="242"/>
      <c r="M3" s="242"/>
      <c r="N3" s="243"/>
      <c r="O3" s="104"/>
    </row>
    <row r="4" spans="1:15" ht="15" customHeight="1" x14ac:dyDescent="0.25">
      <c r="A4" s="230" t="s">
        <v>31</v>
      </c>
      <c r="B4" s="124" t="s">
        <v>32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232"/>
      <c r="O4" s="104"/>
    </row>
    <row r="5" spans="1:15" ht="15.75" x14ac:dyDescent="0.25">
      <c r="A5" s="231"/>
      <c r="B5" s="138"/>
      <c r="C5" s="139"/>
      <c r="D5" s="139"/>
      <c r="E5" s="139"/>
      <c r="F5" s="139"/>
      <c r="G5" s="139"/>
      <c r="H5" s="58"/>
      <c r="I5" s="140"/>
      <c r="J5" s="140"/>
      <c r="K5" s="140"/>
      <c r="L5" s="140"/>
      <c r="M5" s="140"/>
      <c r="N5" s="233"/>
      <c r="O5" s="104"/>
    </row>
    <row r="6" spans="1:15" ht="15" customHeight="1" x14ac:dyDescent="0.25">
      <c r="A6" s="230" t="s">
        <v>33</v>
      </c>
      <c r="B6" s="124" t="s">
        <v>34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232"/>
      <c r="O6" s="104"/>
    </row>
    <row r="7" spans="1:15" ht="15.75" x14ac:dyDescent="0.25">
      <c r="A7" s="231"/>
      <c r="B7" s="138"/>
      <c r="C7" s="139"/>
      <c r="D7" s="139"/>
      <c r="E7" s="139"/>
      <c r="F7" s="139"/>
      <c r="G7" s="139"/>
      <c r="H7" s="58"/>
      <c r="I7" s="140"/>
      <c r="J7" s="140"/>
      <c r="K7" s="140"/>
      <c r="L7" s="140"/>
      <c r="M7" s="140"/>
      <c r="N7" s="233"/>
      <c r="O7" s="104"/>
    </row>
    <row r="8" spans="1:15" ht="15" customHeight="1" x14ac:dyDescent="0.25">
      <c r="A8" s="230" t="s">
        <v>35</v>
      </c>
      <c r="B8" s="124" t="s">
        <v>36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232"/>
      <c r="O8" s="104"/>
    </row>
    <row r="9" spans="1:15" ht="15.75" x14ac:dyDescent="0.25">
      <c r="A9" s="231"/>
      <c r="B9" s="138"/>
      <c r="C9" s="139"/>
      <c r="D9" s="139"/>
      <c r="E9" s="139"/>
      <c r="F9" s="139"/>
      <c r="G9" s="139"/>
      <c r="H9" s="58"/>
      <c r="I9" s="140"/>
      <c r="J9" s="140"/>
      <c r="K9" s="140"/>
      <c r="L9" s="140"/>
      <c r="M9" s="140"/>
      <c r="N9" s="233"/>
      <c r="O9" s="104"/>
    </row>
    <row r="10" spans="1:15" ht="15" customHeight="1" x14ac:dyDescent="0.25">
      <c r="A10" s="230" t="s">
        <v>37</v>
      </c>
      <c r="B10" s="124" t="s">
        <v>38</v>
      </c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232"/>
      <c r="O10" s="104"/>
    </row>
    <row r="11" spans="1:15" ht="15.75" x14ac:dyDescent="0.25">
      <c r="A11" s="231"/>
      <c r="B11" s="138"/>
      <c r="C11" s="139"/>
      <c r="D11" s="139"/>
      <c r="E11" s="139"/>
      <c r="F11" s="139"/>
      <c r="G11" s="139"/>
      <c r="H11" s="58"/>
      <c r="I11" s="140"/>
      <c r="J11" s="140"/>
      <c r="K11" s="140"/>
      <c r="L11" s="140"/>
      <c r="M11" s="140"/>
      <c r="N11" s="233"/>
      <c r="O11" s="104"/>
    </row>
    <row r="12" spans="1:15" ht="15" customHeight="1" x14ac:dyDescent="0.25">
      <c r="A12" s="230" t="s">
        <v>40</v>
      </c>
      <c r="B12" s="124" t="s">
        <v>101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232"/>
      <c r="O12" s="104"/>
    </row>
    <row r="13" spans="1:15" ht="15.75" x14ac:dyDescent="0.25">
      <c r="A13" s="231"/>
      <c r="B13" s="138"/>
      <c r="C13" s="139"/>
      <c r="D13" s="139"/>
      <c r="E13" s="139"/>
      <c r="F13" s="139"/>
      <c r="G13" s="139"/>
      <c r="H13" s="58"/>
      <c r="I13" s="140"/>
      <c r="J13" s="140"/>
      <c r="K13" s="140"/>
      <c r="L13" s="140"/>
      <c r="M13" s="140"/>
      <c r="N13" s="233"/>
      <c r="O13" s="104"/>
    </row>
    <row r="14" spans="1:15" ht="15" customHeight="1" x14ac:dyDescent="0.25">
      <c r="A14" s="230" t="s">
        <v>42</v>
      </c>
      <c r="B14" s="124" t="s">
        <v>100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232"/>
      <c r="O14" s="104"/>
    </row>
    <row r="15" spans="1:15" ht="15.75" x14ac:dyDescent="0.25">
      <c r="A15" s="231"/>
      <c r="B15" s="138"/>
      <c r="C15" s="139"/>
      <c r="D15" s="139"/>
      <c r="E15" s="139"/>
      <c r="F15" s="139"/>
      <c r="G15" s="139"/>
      <c r="H15" s="58"/>
      <c r="I15" s="140"/>
      <c r="J15" s="140"/>
      <c r="K15" s="140"/>
      <c r="L15" s="140"/>
      <c r="M15" s="140"/>
      <c r="N15" s="233"/>
      <c r="O15" s="104"/>
    </row>
    <row r="16" spans="1:15" ht="15" customHeight="1" x14ac:dyDescent="0.25">
      <c r="A16" s="230" t="s">
        <v>44</v>
      </c>
      <c r="B16" s="124" t="s">
        <v>102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232"/>
      <c r="O16" s="104"/>
    </row>
    <row r="17" spans="1:15" ht="15.75" x14ac:dyDescent="0.25">
      <c r="A17" s="231"/>
      <c r="B17" s="138"/>
      <c r="C17" s="139"/>
      <c r="D17" s="139"/>
      <c r="E17" s="139"/>
      <c r="F17" s="139"/>
      <c r="G17" s="139"/>
      <c r="H17" s="58"/>
      <c r="I17" s="140"/>
      <c r="J17" s="140"/>
      <c r="K17" s="140"/>
      <c r="L17" s="140"/>
      <c r="M17" s="140"/>
      <c r="N17" s="233"/>
      <c r="O17" s="104"/>
    </row>
    <row r="18" spans="1:15" ht="15" customHeight="1" x14ac:dyDescent="0.25">
      <c r="A18" s="230" t="s">
        <v>46</v>
      </c>
      <c r="B18" s="124" t="s">
        <v>103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232"/>
      <c r="O18" s="104"/>
    </row>
    <row r="19" spans="1:15" ht="15.75" x14ac:dyDescent="0.25">
      <c r="A19" s="231"/>
      <c r="B19" s="138"/>
      <c r="C19" s="139"/>
      <c r="D19" s="139"/>
      <c r="E19" s="139"/>
      <c r="F19" s="139"/>
      <c r="G19" s="139"/>
      <c r="H19" s="58"/>
      <c r="I19" s="140"/>
      <c r="J19" s="140"/>
      <c r="K19" s="140"/>
      <c r="L19" s="140"/>
      <c r="M19" s="140"/>
      <c r="N19" s="233"/>
      <c r="O19" s="104"/>
    </row>
    <row r="20" spans="1:15" ht="15" customHeight="1" x14ac:dyDescent="0.25">
      <c r="A20" s="230" t="s">
        <v>48</v>
      </c>
      <c r="B20" s="124" t="s">
        <v>104</v>
      </c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232"/>
      <c r="O20" s="104"/>
    </row>
    <row r="21" spans="1:15" ht="16.5" thickBot="1" x14ac:dyDescent="0.3">
      <c r="A21" s="244"/>
      <c r="B21" s="245"/>
      <c r="C21" s="246"/>
      <c r="D21" s="246"/>
      <c r="E21" s="246"/>
      <c r="F21" s="246"/>
      <c r="G21" s="246"/>
      <c r="H21" s="103"/>
      <c r="I21" s="247"/>
      <c r="J21" s="247"/>
      <c r="K21" s="247"/>
      <c r="L21" s="247"/>
      <c r="M21" s="247"/>
      <c r="N21" s="248"/>
      <c r="O21" s="104"/>
    </row>
    <row r="22" spans="1:15" ht="15.75" x14ac:dyDescent="0.2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</row>
    <row r="23" spans="1:15" ht="15.75" x14ac:dyDescent="0.25">
      <c r="A23" s="101"/>
      <c r="B23" s="10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01"/>
      <c r="N23" s="101"/>
    </row>
    <row r="24" spans="1:15" ht="18.75" x14ac:dyDescent="0.25">
      <c r="A24" s="101"/>
      <c r="B24" s="101"/>
      <c r="C24" s="40"/>
      <c r="D24" s="249"/>
      <c r="E24" s="249"/>
      <c r="F24" s="249"/>
      <c r="G24" s="249"/>
      <c r="H24" s="249"/>
      <c r="I24" s="249"/>
      <c r="J24" s="249"/>
      <c r="K24" s="249"/>
      <c r="L24" s="249"/>
      <c r="M24" s="101"/>
      <c r="N24" s="101"/>
    </row>
    <row r="25" spans="1:15" ht="18.75" x14ac:dyDescent="0.25">
      <c r="A25" s="101"/>
      <c r="B25" s="101"/>
      <c r="C25" s="40"/>
      <c r="D25" s="249"/>
      <c r="E25" s="249"/>
      <c r="F25" s="249"/>
      <c r="G25" s="249"/>
      <c r="H25" s="249"/>
      <c r="I25" s="249"/>
      <c r="J25" s="249"/>
      <c r="K25" s="249"/>
      <c r="L25" s="249"/>
      <c r="M25" s="101"/>
      <c r="N25" s="101"/>
    </row>
    <row r="26" spans="1:15" ht="18.75" x14ac:dyDescent="0.25">
      <c r="A26" s="101"/>
      <c r="B26" s="101"/>
      <c r="C26" s="40"/>
      <c r="D26" s="249"/>
      <c r="E26" s="249"/>
      <c r="F26" s="249"/>
      <c r="G26" s="249"/>
      <c r="H26" s="249"/>
      <c r="I26" s="249"/>
      <c r="J26" s="249"/>
      <c r="K26" s="249"/>
      <c r="L26" s="249"/>
      <c r="M26" s="101"/>
      <c r="N26" s="101"/>
    </row>
    <row r="27" spans="1:15" ht="18.75" x14ac:dyDescent="0.25">
      <c r="A27" s="101"/>
      <c r="B27" s="101"/>
      <c r="C27" s="40"/>
      <c r="D27" s="249"/>
      <c r="E27" s="249"/>
      <c r="F27" s="249"/>
      <c r="G27" s="249"/>
      <c r="H27" s="249"/>
      <c r="I27" s="249"/>
      <c r="J27" s="249"/>
      <c r="K27" s="249"/>
      <c r="L27" s="249"/>
      <c r="M27" s="101"/>
      <c r="N27" s="101"/>
    </row>
    <row r="28" spans="1:15" ht="18.75" x14ac:dyDescent="0.25">
      <c r="A28" s="101"/>
      <c r="B28" s="101"/>
      <c r="C28" s="40"/>
      <c r="D28" s="249"/>
      <c r="E28" s="249"/>
      <c r="F28" s="249"/>
      <c r="G28" s="249"/>
      <c r="H28" s="249"/>
      <c r="I28" s="249"/>
      <c r="J28" s="249"/>
      <c r="K28" s="249"/>
      <c r="L28" s="249"/>
      <c r="M28" s="101"/>
      <c r="N28" s="101"/>
    </row>
  </sheetData>
  <mergeCells count="50">
    <mergeCell ref="D28:F28"/>
    <mergeCell ref="G28:L28"/>
    <mergeCell ref="D24:L24"/>
    <mergeCell ref="D25:F25"/>
    <mergeCell ref="G25:L25"/>
    <mergeCell ref="D26:F26"/>
    <mergeCell ref="G26:L26"/>
    <mergeCell ref="D27:F27"/>
    <mergeCell ref="G27:L27"/>
    <mergeCell ref="A20:A21"/>
    <mergeCell ref="B20:N20"/>
    <mergeCell ref="B21:G21"/>
    <mergeCell ref="I21:N21"/>
    <mergeCell ref="A18:A19"/>
    <mergeCell ref="B18:N18"/>
    <mergeCell ref="B19:G19"/>
    <mergeCell ref="I19:N19"/>
    <mergeCell ref="A16:A17"/>
    <mergeCell ref="B16:N16"/>
    <mergeCell ref="B17:G17"/>
    <mergeCell ref="I17:N17"/>
    <mergeCell ref="A14:A15"/>
    <mergeCell ref="B14:N14"/>
    <mergeCell ref="B15:G15"/>
    <mergeCell ref="I15:N15"/>
    <mergeCell ref="A12:A13"/>
    <mergeCell ref="B12:N12"/>
    <mergeCell ref="B13:G13"/>
    <mergeCell ref="I13:N13"/>
    <mergeCell ref="A10:A11"/>
    <mergeCell ref="B10:N10"/>
    <mergeCell ref="B11:G11"/>
    <mergeCell ref="I11:N11"/>
    <mergeCell ref="A8:A9"/>
    <mergeCell ref="B8:N8"/>
    <mergeCell ref="B9:G9"/>
    <mergeCell ref="I9:N9"/>
    <mergeCell ref="A6:A7"/>
    <mergeCell ref="B6:N6"/>
    <mergeCell ref="B7:G7"/>
    <mergeCell ref="I7:N7"/>
    <mergeCell ref="A4:A5"/>
    <mergeCell ref="B4:N4"/>
    <mergeCell ref="B5:G5"/>
    <mergeCell ref="I5:N5"/>
    <mergeCell ref="B1:N1"/>
    <mergeCell ref="A2:A3"/>
    <mergeCell ref="B2:N2"/>
    <mergeCell ref="B3:G3"/>
    <mergeCell ref="I3:N3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LaBenZ</dc:creator>
  <cp:lastModifiedBy>didier Maes</cp:lastModifiedBy>
  <cp:lastPrinted>2016-04-22T12:49:43Z</cp:lastPrinted>
  <dcterms:created xsi:type="dcterms:W3CDTF">2015-03-24T20:23:09Z</dcterms:created>
  <dcterms:modified xsi:type="dcterms:W3CDTF">2016-05-04T05:27:01Z</dcterms:modified>
</cp:coreProperties>
</file>