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65461" windowWidth="12120" windowHeight="7080" tabRatio="985" activeTab="0"/>
  </bookViews>
  <sheets>
    <sheet name="Séniors A 08 09" sheetId="1" r:id="rId1"/>
    <sheet name="Séniors B 08 09" sheetId="2" r:id="rId2"/>
    <sheet name="Benjamins 1e ph 08 09" sheetId="3" r:id="rId3"/>
    <sheet name="Benjamins 2e ph" sheetId="4" r:id="rId4"/>
    <sheet name="Poussins 1e ph 07 08" sheetId="5" r:id="rId5"/>
    <sheet name="Poussins 2e ph" sheetId="6" r:id="rId6"/>
    <sheet name="Calendrier" sheetId="7" r:id="rId7"/>
    <sheet name="Nb matchs par joueur" sheetId="8" r:id="rId8"/>
  </sheets>
  <definedNames>
    <definedName name="_xlnm.Print_Area" localSheetId="2">'Benjamins 1e ph 08 09'!$A$1:$U$54</definedName>
    <definedName name="_xlnm.Print_Area" localSheetId="3">'Benjamins 2e ph'!$A$1:$T$46</definedName>
    <definedName name="_xlnm.Print_Area" localSheetId="6">'Calendrier'!$A$1:$AQ$92</definedName>
    <definedName name="_xlnm.Print_Area" localSheetId="4">'Poussins 1e ph 07 08'!$A$1:$T$66</definedName>
    <definedName name="_xlnm.Print_Area" localSheetId="5">'Poussins 2e ph'!$A$1:$T$66</definedName>
    <definedName name="_xlnm.Print_Area" localSheetId="0">'Séniors A 08 09'!$A$1:$U$121</definedName>
    <definedName name="_xlnm.Print_Area" localSheetId="1">'Séniors B 08 09'!$A$1:$U$121</definedName>
  </definedNames>
  <calcPr fullCalcOnLoad="1"/>
</workbook>
</file>

<file path=xl/sharedStrings.xml><?xml version="1.0" encoding="utf-8"?>
<sst xmlns="http://schemas.openxmlformats.org/spreadsheetml/2006/main" count="3373" uniqueCount="220">
  <si>
    <t xml:space="preserve">  *</t>
  </si>
  <si>
    <t>*</t>
  </si>
  <si>
    <t>-</t>
  </si>
  <si>
    <t xml:space="preserve"> --------------------------------------------------------------------------------------------------------------------------------------------------</t>
  </si>
  <si>
    <t>CLASSEMENT  GENERAL</t>
  </si>
  <si>
    <t>Pts</t>
  </si>
  <si>
    <t>J</t>
  </si>
  <si>
    <t>G</t>
  </si>
  <si>
    <t>N</t>
  </si>
  <si>
    <t>P</t>
  </si>
  <si>
    <t>Bp</t>
  </si>
  <si>
    <t>Bc</t>
  </si>
  <si>
    <t>Dif.</t>
  </si>
  <si>
    <t>NOTA :</t>
  </si>
  <si>
    <t>*  *  *  *  *  *  *  *  *  *  *  *  *  *  *  *  *  *  *  *  *  *  *  *  *  *  *  *  *  *  *  *  *  *  *  *  *  *  *  *  *  *  *  *  *  *  *  *  *  *  *  *  *  *  *</t>
  </si>
  <si>
    <t>* *</t>
  </si>
  <si>
    <t>FLIZE</t>
  </si>
  <si>
    <t xml:space="preserve"> </t>
  </si>
  <si>
    <t>CLASSEMENT</t>
  </si>
  <si>
    <t>BP</t>
  </si>
  <si>
    <t>BC</t>
  </si>
  <si>
    <t>FLIZE  B</t>
  </si>
  <si>
    <t>FLIZE  A</t>
  </si>
  <si>
    <t>For</t>
  </si>
  <si>
    <t>à 14h00</t>
  </si>
  <si>
    <t>à 15h00</t>
  </si>
  <si>
    <t>F</t>
  </si>
  <si>
    <t>SEDAN TORCY</t>
  </si>
  <si>
    <t>VRIGNE  B</t>
  </si>
  <si>
    <t>FLOING  B</t>
  </si>
  <si>
    <t>ROLET</t>
  </si>
  <si>
    <t>MARCHAL</t>
  </si>
  <si>
    <t>LEFEVRE</t>
  </si>
  <si>
    <t>LECRONT</t>
  </si>
  <si>
    <t>BAUDRILLARD</t>
  </si>
  <si>
    <t>DOUCET</t>
  </si>
  <si>
    <t>NICOLAY</t>
  </si>
  <si>
    <t>Sébastien</t>
  </si>
  <si>
    <t>Fabien</t>
  </si>
  <si>
    <t>Jérémie</t>
  </si>
  <si>
    <t>Julien</t>
  </si>
  <si>
    <t>Jérémy</t>
  </si>
  <si>
    <t>Ludovic</t>
  </si>
  <si>
    <t>Yoan</t>
  </si>
  <si>
    <t xml:space="preserve">Nicolas </t>
  </si>
  <si>
    <t>Teddy</t>
  </si>
  <si>
    <t>Christian</t>
  </si>
  <si>
    <t>Championnat</t>
  </si>
  <si>
    <t>Coupes</t>
  </si>
  <si>
    <t>Total</t>
  </si>
  <si>
    <t>Arrété à :</t>
  </si>
  <si>
    <t>Dif</t>
  </si>
  <si>
    <t>****</t>
  </si>
  <si>
    <t>1 ére  Journée</t>
  </si>
  <si>
    <t>ST MENGES</t>
  </si>
  <si>
    <t>2 éme  Journée</t>
  </si>
  <si>
    <t>3 éme  Journée</t>
  </si>
  <si>
    <t>4 éme  Journée</t>
  </si>
  <si>
    <t>5 éme  Journée</t>
  </si>
  <si>
    <t>6 éme  Journée</t>
  </si>
  <si>
    <t>7 éme  Journée</t>
  </si>
  <si>
    <t>DE AZEVEDO</t>
  </si>
  <si>
    <t>Mickaël</t>
  </si>
  <si>
    <t>NESTOROWIEZ</t>
  </si>
  <si>
    <t>MENDES</t>
  </si>
  <si>
    <t>Raphaël</t>
  </si>
  <si>
    <t>ROSSIT</t>
  </si>
  <si>
    <t>Jessy</t>
  </si>
  <si>
    <t>LAURENT</t>
  </si>
  <si>
    <t>Christopher</t>
  </si>
  <si>
    <t>PAGNIER</t>
  </si>
  <si>
    <t>Matches</t>
  </si>
  <si>
    <t>LA  GRANDVILLE</t>
  </si>
  <si>
    <t>MATER</t>
  </si>
  <si>
    <t>1 ére Journée</t>
  </si>
  <si>
    <t>2 éme Journée</t>
  </si>
  <si>
    <t>3 éme Journée</t>
  </si>
  <si>
    <t>4 éme Journée</t>
  </si>
  <si>
    <t>5 éme Journée</t>
  </si>
  <si>
    <t>7 éme Journée</t>
  </si>
  <si>
    <t>6 éme Journée</t>
  </si>
  <si>
    <t>8 éme Journée</t>
  </si>
  <si>
    <t>9 éme Journée</t>
  </si>
  <si>
    <t>10 éme Journée</t>
  </si>
  <si>
    <t>VRIGNE</t>
  </si>
  <si>
    <t>PIRAUX</t>
  </si>
  <si>
    <t>SAISON    2008 / 2009</t>
  </si>
  <si>
    <r>
      <t xml:space="preserve">SENIORS   A         </t>
    </r>
    <r>
      <rPr>
        <b/>
        <sz val="12"/>
        <rFont val="Arial"/>
        <family val="2"/>
      </rPr>
      <t xml:space="preserve">Promotion  1 ère  DIVISION          </t>
    </r>
    <r>
      <rPr>
        <b/>
        <sz val="12"/>
        <color indexed="10"/>
        <rFont val="Arial"/>
        <family val="2"/>
      </rPr>
      <t>GROUPE  C</t>
    </r>
  </si>
  <si>
    <t>Aller  07/09/2008</t>
  </si>
  <si>
    <t>SAILLY</t>
  </si>
  <si>
    <t>BALAN  B</t>
  </si>
  <si>
    <t>CARIGNAN LINAY  B</t>
  </si>
  <si>
    <t>NOUVION  B</t>
  </si>
  <si>
    <t>DOUZY  B</t>
  </si>
  <si>
    <t>REMILLY AILLICOURT</t>
  </si>
  <si>
    <t>SEDAN RESIDENCES</t>
  </si>
  <si>
    <t>POURU AUX BOIS</t>
  </si>
  <si>
    <t>BLAGNY  B</t>
  </si>
  <si>
    <t>Aller  14/09/2008</t>
  </si>
  <si>
    <t>Aller  28/09/2008</t>
  </si>
  <si>
    <t>Aller  12/10/2008</t>
  </si>
  <si>
    <t>Aller  19/10/2008</t>
  </si>
  <si>
    <t>Aller  26/10/2008</t>
  </si>
  <si>
    <t>Aller  09/11/2008</t>
  </si>
  <si>
    <t>Aller  16/11/2008</t>
  </si>
  <si>
    <t>Aller  23/11/2008</t>
  </si>
  <si>
    <t>Aller  30/11/2008</t>
  </si>
  <si>
    <t>Aller  07/12/2008</t>
  </si>
  <si>
    <t>Retour 22/02/2009</t>
  </si>
  <si>
    <t>Retour 01/03/2009</t>
  </si>
  <si>
    <t>Retour 08/03/2009</t>
  </si>
  <si>
    <t>Retour 22/03/2009</t>
  </si>
  <si>
    <t>Retour 29/03/2009</t>
  </si>
  <si>
    <t>Retour 19/04/2009</t>
  </si>
  <si>
    <t>Retour 26/04/2009</t>
  </si>
  <si>
    <t>Retour 03/05/2009</t>
  </si>
  <si>
    <t>Retour 10/05/2009</t>
  </si>
  <si>
    <t>Retour 24/05/2009</t>
  </si>
  <si>
    <t>Retour 07/06/2009</t>
  </si>
  <si>
    <t>BLAGNY CARIGNAN  B</t>
  </si>
  <si>
    <t>VRIGNE AUX BOIS  B</t>
  </si>
  <si>
    <t>SEDAN  RESIDENCES</t>
  </si>
  <si>
    <r>
      <t xml:space="preserve">SENIORS   B          </t>
    </r>
    <r>
      <rPr>
        <b/>
        <sz val="12"/>
        <rFont val="Arial"/>
        <family val="2"/>
      </rPr>
      <t xml:space="preserve">2 ème  DIVISION          </t>
    </r>
    <r>
      <rPr>
        <b/>
        <sz val="12"/>
        <color indexed="10"/>
        <rFont val="Arial"/>
        <family val="2"/>
      </rPr>
      <t>GROUPE  G</t>
    </r>
  </si>
  <si>
    <t>REMILLY AILLICOURT  C</t>
  </si>
  <si>
    <t>SEDAN TORCY  B</t>
  </si>
  <si>
    <t>CHEVEUGES  C</t>
  </si>
  <si>
    <t>FLOING  C</t>
  </si>
  <si>
    <t>SEDAN  ECOLE</t>
  </si>
  <si>
    <t>DONCHERY  B</t>
  </si>
  <si>
    <t>VIVIER AU COURT  B</t>
  </si>
  <si>
    <t>NOYERS Pt MAUGIS  B</t>
  </si>
  <si>
    <t>HARAUCOURT  B</t>
  </si>
  <si>
    <t>LUMES  B</t>
  </si>
  <si>
    <t>SEDAN  TORCY  B</t>
  </si>
  <si>
    <t xml:space="preserve"> --------------------------------------------------------------------------------------------------------------------------------------------------------</t>
  </si>
  <si>
    <t>SAISON    2008  /  2009</t>
  </si>
  <si>
    <r>
      <t xml:space="preserve">BENJAMINS  A 9          </t>
    </r>
    <r>
      <rPr>
        <b/>
        <sz val="12"/>
        <rFont val="Arial"/>
        <family val="2"/>
      </rPr>
      <t xml:space="preserve">1 ère  PHASE          </t>
    </r>
    <r>
      <rPr>
        <b/>
        <sz val="12"/>
        <color indexed="10"/>
        <rFont val="Arial"/>
        <family val="2"/>
      </rPr>
      <t>Poule F</t>
    </r>
  </si>
  <si>
    <t>PAYS D'YVOIS  B</t>
  </si>
  <si>
    <t>BALAN</t>
  </si>
  <si>
    <t>MOUZON  B</t>
  </si>
  <si>
    <t>Le  20/09/2008</t>
  </si>
  <si>
    <t>Le  27/09/2008</t>
  </si>
  <si>
    <t>Le  11/10/2008</t>
  </si>
  <si>
    <t>Le  18/10/2008</t>
  </si>
  <si>
    <t>Le  08/11/2008</t>
  </si>
  <si>
    <t>Le  04/10/2008</t>
  </si>
  <si>
    <t>TONNELIER</t>
  </si>
  <si>
    <t>Clément</t>
  </si>
  <si>
    <t>Olivier</t>
  </si>
  <si>
    <t>GRAVE</t>
  </si>
  <si>
    <t>Anthony</t>
  </si>
  <si>
    <t>JUNG</t>
  </si>
  <si>
    <t>Cédric</t>
  </si>
  <si>
    <t>PIERMEE</t>
  </si>
  <si>
    <t>Aurélien</t>
  </si>
  <si>
    <t>BAGNAROL</t>
  </si>
  <si>
    <t>Florian</t>
  </si>
  <si>
    <t>ARNOULD</t>
  </si>
  <si>
    <t>Romain</t>
  </si>
  <si>
    <t>BRULET</t>
  </si>
  <si>
    <t>EVRARD</t>
  </si>
  <si>
    <t>Frédéric</t>
  </si>
  <si>
    <t>PAYS D'YVOIS  C</t>
  </si>
  <si>
    <t>Le  01/11/2008</t>
  </si>
  <si>
    <r>
      <t xml:space="preserve">1 ére  Journée  à    </t>
    </r>
    <r>
      <rPr>
        <b/>
        <i/>
        <sz val="12"/>
        <color indexed="14"/>
        <rFont val="Arial"/>
        <family val="2"/>
      </rPr>
      <t>FLIZE</t>
    </r>
  </si>
  <si>
    <t>LA GRANDVILLE  2</t>
  </si>
  <si>
    <t>PRIX MEZIERES  4</t>
  </si>
  <si>
    <t>PRIX MEZIERES  2</t>
  </si>
  <si>
    <t>LA FRANCHEVILLE 2</t>
  </si>
  <si>
    <t>VILLERS SEMEUSE</t>
  </si>
  <si>
    <t>DAMOUZY</t>
  </si>
  <si>
    <r>
      <t xml:space="preserve">2 éme  Journée  à    </t>
    </r>
    <r>
      <rPr>
        <b/>
        <i/>
        <sz val="12"/>
        <color indexed="14"/>
        <rFont val="Arial"/>
        <family val="2"/>
      </rPr>
      <t>LA GRANDVILLE</t>
    </r>
  </si>
  <si>
    <r>
      <t xml:space="preserve">3 éme  Journée  à    </t>
    </r>
    <r>
      <rPr>
        <b/>
        <i/>
        <sz val="12"/>
        <color indexed="14"/>
        <rFont val="Arial"/>
        <family val="2"/>
      </rPr>
      <t>DAMOUZY</t>
    </r>
  </si>
  <si>
    <r>
      <t xml:space="preserve">4 éme  Journée  à    </t>
    </r>
    <r>
      <rPr>
        <b/>
        <i/>
        <sz val="12"/>
        <color indexed="14"/>
        <rFont val="Arial"/>
        <family val="2"/>
      </rPr>
      <t>PRIX LES MEZIERES</t>
    </r>
  </si>
  <si>
    <r>
      <t xml:space="preserve">5 éme  Journée  à    </t>
    </r>
    <r>
      <rPr>
        <b/>
        <i/>
        <sz val="12"/>
        <color indexed="14"/>
        <rFont val="Arial"/>
        <family val="2"/>
      </rPr>
      <t>LA  FRANCHEVILLE</t>
    </r>
  </si>
  <si>
    <t>Le  15/11/2008</t>
  </si>
  <si>
    <r>
      <t xml:space="preserve">6 éme  Journée  à    </t>
    </r>
    <r>
      <rPr>
        <b/>
        <i/>
        <sz val="12"/>
        <color indexed="14"/>
        <rFont val="Arial"/>
        <family val="2"/>
      </rPr>
      <t>VILLERS SEMEUSE</t>
    </r>
  </si>
  <si>
    <t>Le  29/11/2008</t>
  </si>
  <si>
    <r>
      <t xml:space="preserve">7 éme  Journée  à    </t>
    </r>
    <r>
      <rPr>
        <b/>
        <i/>
        <sz val="12"/>
        <color indexed="14"/>
        <rFont val="Arial"/>
        <family val="2"/>
      </rPr>
      <t>LA GRANDVILLE</t>
    </r>
  </si>
  <si>
    <r>
      <t xml:space="preserve">POUSSINS          </t>
    </r>
    <r>
      <rPr>
        <b/>
        <sz val="12"/>
        <rFont val="Arial"/>
        <family val="2"/>
      </rPr>
      <t xml:space="preserve">1 ère  PHASE          </t>
    </r>
    <r>
      <rPr>
        <b/>
        <sz val="12"/>
        <color indexed="10"/>
        <rFont val="Arial"/>
        <family val="2"/>
      </rPr>
      <t>Poule F</t>
    </r>
  </si>
  <si>
    <t>Remis</t>
  </si>
  <si>
    <r>
      <t xml:space="preserve">BENJAMINS  A 9  PROMOTION       </t>
    </r>
    <r>
      <rPr>
        <b/>
        <sz val="12"/>
        <rFont val="Arial"/>
        <family val="2"/>
      </rPr>
      <t xml:space="preserve">2 ème  PHASE        </t>
    </r>
    <r>
      <rPr>
        <b/>
        <sz val="12"/>
        <color indexed="10"/>
        <rFont val="Arial"/>
        <family val="2"/>
      </rPr>
      <t>Poule C</t>
    </r>
  </si>
  <si>
    <t>LA FRANCHEVILLE</t>
  </si>
  <si>
    <t>ENTENTE  CH  B</t>
  </si>
  <si>
    <t>PRE  VALLEE</t>
  </si>
  <si>
    <t>BOULZICOURT</t>
  </si>
  <si>
    <t>Aller 14/03/2009</t>
  </si>
  <si>
    <t>Retour 21/03/2009</t>
  </si>
  <si>
    <t>Retour 04/04/2009</t>
  </si>
  <si>
    <t>Retour 09/05/2009</t>
  </si>
  <si>
    <t>Retour 16/05/2009</t>
  </si>
  <si>
    <t>Retour 23/05/2009</t>
  </si>
  <si>
    <t>NOVION</t>
  </si>
  <si>
    <t>VILLERS  B</t>
  </si>
  <si>
    <t>OLYMPIQUE  B</t>
  </si>
  <si>
    <t>LA FRANCHEVILLE  B</t>
  </si>
  <si>
    <t>OLYMPIQUE  C</t>
  </si>
  <si>
    <t xml:space="preserve">*  *  *  *  *  *  *  *  *  *  *  *  *  *  *  *  *  *  *  *  *  *  *  *  *  *  *  *  *  *  *  *  *  *  *  *  *  *  *  *  *  *  *  *  *  *  *  *  *  *  *  *  *  </t>
  </si>
  <si>
    <r>
      <t>POUSSINS  CONSOLATION</t>
    </r>
    <r>
      <rPr>
        <b/>
        <sz val="12"/>
        <rFont val="Arial"/>
        <family val="2"/>
      </rPr>
      <t xml:space="preserve">        2 ème  PHASE        </t>
    </r>
    <r>
      <rPr>
        <b/>
        <sz val="12"/>
        <color indexed="10"/>
        <rFont val="Arial"/>
        <family val="2"/>
      </rPr>
      <t>Poule E</t>
    </r>
  </si>
  <si>
    <t>Le  14/03/2009</t>
  </si>
  <si>
    <r>
      <t xml:space="preserve">4 éme  Journée  à    </t>
    </r>
    <r>
      <rPr>
        <b/>
        <i/>
        <sz val="12"/>
        <color indexed="14"/>
        <rFont val="Arial"/>
        <family val="2"/>
      </rPr>
      <t>LA FRANCHEVILLE</t>
    </r>
  </si>
  <si>
    <t>Le  21/03/2009</t>
  </si>
  <si>
    <r>
      <t xml:space="preserve">5 éme  Journée  à    </t>
    </r>
    <r>
      <rPr>
        <b/>
        <i/>
        <sz val="12"/>
        <color indexed="14"/>
        <rFont val="Arial"/>
        <family val="2"/>
      </rPr>
      <t>NOVION PORCIEN</t>
    </r>
  </si>
  <si>
    <t>Le  04/04/2009</t>
  </si>
  <si>
    <t>Le  09/05/2009</t>
  </si>
  <si>
    <r>
      <t xml:space="preserve">7 éme  Journée  à    </t>
    </r>
    <r>
      <rPr>
        <b/>
        <i/>
        <sz val="12"/>
        <color indexed="14"/>
        <rFont val="Arial"/>
        <family val="2"/>
      </rPr>
      <t>BOULZICOURT</t>
    </r>
  </si>
  <si>
    <r>
      <t xml:space="preserve">3 éme  Journée  à    </t>
    </r>
    <r>
      <rPr>
        <b/>
        <i/>
        <sz val="12"/>
        <color indexed="14"/>
        <rFont val="Arial"/>
        <family val="2"/>
      </rPr>
      <t>LA WARENNE</t>
    </r>
  </si>
  <si>
    <t>Aller 02/05/2009</t>
  </si>
  <si>
    <t>Aller 18/04/2009</t>
  </si>
  <si>
    <t>Aller 25/04/2009</t>
  </si>
  <si>
    <t>PRIX / WARCQ  D</t>
  </si>
  <si>
    <t>Le  18/04/2009</t>
  </si>
  <si>
    <t>Le  25/04/2009</t>
  </si>
  <si>
    <r>
      <t xml:space="preserve">2 éme  Journée  à    </t>
    </r>
    <r>
      <rPr>
        <b/>
        <i/>
        <sz val="12"/>
        <color indexed="14"/>
        <rFont val="Arial"/>
        <family val="2"/>
      </rPr>
      <t>WARCQ</t>
    </r>
  </si>
  <si>
    <t>Le  16/05/2009</t>
  </si>
  <si>
    <t>csp</t>
  </si>
  <si>
    <t>Aller 06/06/2009</t>
  </si>
  <si>
    <t>NOUVION MEUSE  B</t>
  </si>
  <si>
    <t>*****</t>
  </si>
  <si>
    <t>REMILLY AILLICOURT  C  forfait général après les matches aller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</si>
</sst>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%"/>
    <numFmt numFmtId="173" formatCode="\+0"/>
    <numFmt numFmtId="174" formatCode="\+\-0"/>
    <numFmt numFmtId="175" formatCode="\-0"/>
    <numFmt numFmtId="176" formatCode="\+00"/>
    <numFmt numFmtId="177" formatCode="#,##0.00\;\-###0.00\ _F"/>
    <numFmt numFmtId="178" formatCode="#,##0.00\;\-###0.00\ "/>
    <numFmt numFmtId="179" formatCode="#,##0.\ _F;[Red]\-#,##0.00\ _F"/>
    <numFmt numFmtId="180" formatCode="#,##0.00_F;\-#,##0.00\ _F"/>
    <numFmt numFmtId="181" formatCode="\+0;\-0;"/>
    <numFmt numFmtId="182" formatCode="\+00;\-00;"/>
    <numFmt numFmtId="183" formatCode="\+00;\-00"/>
    <numFmt numFmtId="184" formatCode="[Red]0"/>
    <numFmt numFmtId="185" formatCode="\+0;\-0"/>
    <numFmt numFmtId="186" formatCode="_-* #,##0.000\ &quot;F&quot;_-;\-* #,##0.000\ &quot;F&quot;_-;_-* &quot;-&quot;??\ &quot;F&quot;_-;_-@_-"/>
    <numFmt numFmtId="187" formatCode="0.0"/>
    <numFmt numFmtId="188" formatCode="0.000"/>
    <numFmt numFmtId="189" formatCode="_-* #,##0.000\ _F_-;\-* #,##0.000\ _F_-;_-* &quot;-&quot;??\ _F_-;_-@_-"/>
    <numFmt numFmtId="190" formatCode="_-* #,##0.0000\ _F_-;\-* #,##0.0000\ _F_-;_-* &quot;-&quot;??\ _F_-;_-@_-"/>
    <numFmt numFmtId="191" formatCode="_-* #,##0.00000\ _F_-;\-* #,##0.00000\ _F_-;_-* &quot;-&quot;??\ _F_-;_-@_-"/>
    <numFmt numFmtId="192" formatCode="d\-mmm\-yy"/>
    <numFmt numFmtId="193" formatCode="[$-40C]dddd\ d\ mmmm\ yyyy"/>
    <numFmt numFmtId="194" formatCode="dd/mm/yy;@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1"/>
      <name val="Arial"/>
      <family val="0"/>
    </font>
    <font>
      <b/>
      <i/>
      <sz val="12"/>
      <name val="Arial"/>
      <family val="0"/>
    </font>
    <font>
      <b/>
      <sz val="12"/>
      <color indexed="10"/>
      <name val="Arial"/>
      <family val="0"/>
    </font>
    <font>
      <sz val="12"/>
      <color indexed="10"/>
      <name val="Arial"/>
      <family val="0"/>
    </font>
    <font>
      <b/>
      <sz val="12"/>
      <color indexed="15"/>
      <name val="Arial"/>
      <family val="2"/>
    </font>
    <font>
      <sz val="12"/>
      <color indexed="15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41"/>
      <name val="Arial"/>
      <family val="2"/>
    </font>
    <font>
      <sz val="12"/>
      <color indexed="12"/>
      <name val="Arial"/>
      <family val="2"/>
    </font>
    <font>
      <sz val="11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i/>
      <sz val="12"/>
      <color indexed="12"/>
      <name val="Arial"/>
      <family val="2"/>
    </font>
    <font>
      <sz val="9"/>
      <name val="Arial"/>
      <family val="2"/>
    </font>
    <font>
      <b/>
      <i/>
      <sz val="11"/>
      <color indexed="48"/>
      <name val="Arial"/>
      <family val="2"/>
    </font>
    <font>
      <sz val="10"/>
      <color indexed="50"/>
      <name val="Arial"/>
      <family val="2"/>
    </font>
    <font>
      <b/>
      <i/>
      <sz val="12"/>
      <color indexed="14"/>
      <name val="Arial"/>
      <family val="2"/>
    </font>
    <font>
      <b/>
      <i/>
      <sz val="11"/>
      <color indexed="12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  <font>
      <b/>
      <i/>
      <sz val="10"/>
      <color indexed="48"/>
      <name val="Arial"/>
      <family val="2"/>
    </font>
    <font>
      <b/>
      <sz val="10"/>
      <color indexed="10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10"/>
      <color indexed="48"/>
      <name val="Arial"/>
      <family val="2"/>
    </font>
    <font>
      <b/>
      <i/>
      <sz val="11"/>
      <color indexed="10"/>
      <name val="Arial"/>
      <family val="2"/>
    </font>
    <font>
      <b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 quotePrefix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0" fillId="0" borderId="2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5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16" fontId="5" fillId="0" borderId="0" xfId="0" applyNumberFormat="1" applyFont="1" applyAlignment="1">
      <alignment/>
    </xf>
    <xf numFmtId="0" fontId="10" fillId="0" borderId="0" xfId="0" applyFont="1" applyAlignment="1">
      <alignment/>
    </xf>
    <xf numFmtId="183" fontId="5" fillId="0" borderId="0" xfId="0" applyNumberFormat="1" applyFont="1" applyAlignment="1" quotePrefix="1">
      <alignment horizontal="center"/>
    </xf>
    <xf numFmtId="0" fontId="6" fillId="0" borderId="0" xfId="0" applyFont="1" applyAlignment="1" quotePrefix="1">
      <alignment horizontal="centerContinuous"/>
    </xf>
    <xf numFmtId="0" fontId="7" fillId="0" borderId="0" xfId="0" applyFont="1" applyAlignment="1" quotePrefix="1">
      <alignment horizontal="centerContinuous"/>
    </xf>
    <xf numFmtId="0" fontId="8" fillId="0" borderId="0" xfId="0" applyFont="1" applyAlignment="1">
      <alignment/>
    </xf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9" fillId="0" borderId="6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16" fontId="12" fillId="0" borderId="0" xfId="0" applyNumberFormat="1" applyFont="1" applyAlignment="1" quotePrefix="1">
      <alignment horizontal="center"/>
    </xf>
    <xf numFmtId="15" fontId="0" fillId="0" borderId="0" xfId="0" applyNumberFormat="1" applyAlignment="1">
      <alignment/>
    </xf>
    <xf numFmtId="0" fontId="5" fillId="0" borderId="0" xfId="0" applyFont="1" applyAlignment="1">
      <alignment/>
    </xf>
    <xf numFmtId="183" fontId="5" fillId="0" borderId="0" xfId="0" applyNumberFormat="1" applyFont="1" applyAlignment="1" quotePrefix="1">
      <alignment/>
    </xf>
    <xf numFmtId="0" fontId="5" fillId="0" borderId="0" xfId="0" applyFont="1" applyAlignment="1" quotePrefix="1">
      <alignment horizontal="centerContinuous"/>
    </xf>
    <xf numFmtId="183" fontId="5" fillId="0" borderId="0" xfId="0" applyNumberFormat="1" applyFont="1" applyAlignment="1" quotePrefix="1">
      <alignment horizontal="centerContinuous"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 quotePrefix="1">
      <alignment horizontal="right"/>
    </xf>
    <xf numFmtId="0" fontId="15" fillId="0" borderId="0" xfId="0" applyFont="1" applyAlignment="1">
      <alignment horizontal="centerContinuous"/>
    </xf>
    <xf numFmtId="0" fontId="0" fillId="0" borderId="0" xfId="0" applyAlignment="1">
      <alignment horizontal="right"/>
    </xf>
    <xf numFmtId="15" fontId="0" fillId="0" borderId="0" xfId="0" applyNumberFormat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 quotePrefix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 quotePrefix="1">
      <alignment horizontal="left"/>
    </xf>
    <xf numFmtId="1" fontId="9" fillId="0" borderId="0" xfId="0" applyNumberFormat="1" applyFont="1" applyAlignment="1" quotePrefix="1">
      <alignment horizontal="left"/>
    </xf>
    <xf numFmtId="0" fontId="18" fillId="0" borderId="0" xfId="0" applyFont="1" applyAlignment="1" quotePrefix="1">
      <alignment/>
    </xf>
    <xf numFmtId="0" fontId="15" fillId="0" borderId="0" xfId="0" applyFont="1" applyAlignment="1" quotePrefix="1">
      <alignment horizontal="centerContinuous"/>
    </xf>
    <xf numFmtId="183" fontId="9" fillId="0" borderId="0" xfId="0" applyNumberFormat="1" applyFont="1" applyAlignment="1" quotePrefix="1">
      <alignment horizontal="centerContinuous"/>
    </xf>
    <xf numFmtId="0" fontId="4" fillId="0" borderId="2" xfId="0" applyFont="1" applyFill="1" applyBorder="1" applyAlignment="1">
      <alignment horizontal="centerContinuous"/>
    </xf>
    <xf numFmtId="0" fontId="9" fillId="0" borderId="3" xfId="0" applyFont="1" applyFill="1" applyBorder="1" applyAlignment="1">
      <alignment horizontal="centerContinuous"/>
    </xf>
    <xf numFmtId="0" fontId="17" fillId="0" borderId="0" xfId="0" applyFont="1" applyAlignment="1">
      <alignment horizontal="right"/>
    </xf>
    <xf numFmtId="1" fontId="17" fillId="0" borderId="0" xfId="0" applyNumberFormat="1" applyFont="1" applyAlignment="1" quotePrefix="1">
      <alignment horizontal="left"/>
    </xf>
    <xf numFmtId="0" fontId="17" fillId="0" borderId="0" xfId="0" applyFont="1" applyAlignment="1">
      <alignment horizontal="left"/>
    </xf>
    <xf numFmtId="1" fontId="0" fillId="0" borderId="0" xfId="0" applyNumberFormat="1" applyAlignment="1">
      <alignment/>
    </xf>
    <xf numFmtId="1" fontId="9" fillId="0" borderId="0" xfId="0" applyNumberFormat="1" applyFont="1" applyAlignment="1" quotePrefix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9" fillId="0" borderId="0" xfId="0" applyNumberFormat="1" applyFont="1" applyAlignment="1">
      <alignment horizontal="right"/>
    </xf>
    <xf numFmtId="0" fontId="9" fillId="0" borderId="0" xfId="0" applyFont="1" applyAlignment="1" quotePrefix="1">
      <alignment/>
    </xf>
    <xf numFmtId="0" fontId="10" fillId="0" borderId="0" xfId="0" applyFont="1" applyAlignment="1" quotePrefix="1">
      <alignment/>
    </xf>
    <xf numFmtId="0" fontId="17" fillId="0" borderId="0" xfId="0" applyFont="1" applyAlignment="1" quotePrefix="1">
      <alignment/>
    </xf>
    <xf numFmtId="0" fontId="7" fillId="0" borderId="0" xfId="0" applyFont="1" applyAlignment="1" quotePrefix="1">
      <alignment/>
    </xf>
    <xf numFmtId="170" fontId="5" fillId="0" borderId="0" xfId="19" applyFont="1" applyAlignment="1">
      <alignment/>
    </xf>
    <xf numFmtId="16" fontId="5" fillId="0" borderId="0" xfId="19" applyNumberFormat="1" applyFont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 quotePrefix="1">
      <alignment/>
    </xf>
    <xf numFmtId="0" fontId="0" fillId="0" borderId="0" xfId="0" applyAlignment="1" quotePrefix="1">
      <alignment/>
    </xf>
    <xf numFmtId="0" fontId="10" fillId="0" borderId="0" xfId="0" applyFont="1" applyAlignment="1" quotePrefix="1">
      <alignment horizontal="center"/>
    </xf>
    <xf numFmtId="0" fontId="10" fillId="0" borderId="0" xfId="0" applyFont="1" applyAlignment="1">
      <alignment horizontal="centerContinuous"/>
    </xf>
    <xf numFmtId="0" fontId="19" fillId="0" borderId="0" xfId="15" applyAlignment="1">
      <alignment/>
    </xf>
    <xf numFmtId="0" fontId="9" fillId="0" borderId="0" xfId="0" applyFont="1" applyAlignment="1">
      <alignment horizontal="center"/>
    </xf>
    <xf numFmtId="0" fontId="14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1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/>
    </xf>
    <xf numFmtId="170" fontId="5" fillId="0" borderId="0" xfId="19" applyFont="1" applyBorder="1" applyAlignment="1">
      <alignment/>
    </xf>
    <xf numFmtId="16" fontId="5" fillId="0" borderId="0" xfId="19" applyNumberFormat="1" applyFont="1" applyBorder="1" applyAlignment="1">
      <alignment/>
    </xf>
    <xf numFmtId="16" fontId="5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 horizontal="centerContinuous"/>
    </xf>
    <xf numFmtId="183" fontId="5" fillId="0" borderId="0" xfId="0" applyNumberFormat="1" applyFont="1" applyBorder="1" applyAlignment="1" quotePrefix="1">
      <alignment horizontal="centerContinuous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 quotePrefix="1">
      <alignment horizontal="right"/>
    </xf>
    <xf numFmtId="183" fontId="5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centerContinuous"/>
    </xf>
    <xf numFmtId="0" fontId="0" fillId="0" borderId="0" xfId="0" applyFont="1" applyBorder="1" applyAlignment="1" quotePrefix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 quotePrefix="1">
      <alignment horizontal="left"/>
    </xf>
    <xf numFmtId="0" fontId="4" fillId="0" borderId="0" xfId="0" applyFont="1" applyBorder="1" applyAlignment="1" quotePrefix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left"/>
    </xf>
    <xf numFmtId="15" fontId="0" fillId="0" borderId="0" xfId="0" applyNumberFormat="1" applyFont="1" applyBorder="1" applyAlignment="1">
      <alignment horizontal="centerContinuous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 quotePrefix="1">
      <alignment/>
    </xf>
    <xf numFmtId="1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183" fontId="4" fillId="0" borderId="0" xfId="0" applyNumberFormat="1" applyFont="1" applyBorder="1" applyAlignment="1" quotePrefix="1">
      <alignment horizontal="centerContinuous"/>
    </xf>
    <xf numFmtId="15" fontId="0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 horizontal="left"/>
    </xf>
    <xf numFmtId="0" fontId="0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left"/>
    </xf>
    <xf numFmtId="16" fontId="17" fillId="0" borderId="0" xfId="19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7" fillId="0" borderId="0" xfId="0" applyFont="1" applyAlignment="1">
      <alignment/>
    </xf>
    <xf numFmtId="0" fontId="10" fillId="0" borderId="0" xfId="0" applyFont="1" applyAlignment="1">
      <alignment/>
    </xf>
    <xf numFmtId="0" fontId="21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 quotePrefix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5" fillId="0" borderId="0" xfId="0" applyFont="1" applyFill="1" applyAlignment="1" quotePrefix="1">
      <alignment horizontal="center"/>
    </xf>
    <xf numFmtId="0" fontId="12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17" fillId="0" borderId="0" xfId="0" applyFont="1" applyFill="1" applyAlignment="1" quotePrefix="1">
      <alignment/>
    </xf>
    <xf numFmtId="0" fontId="5" fillId="0" borderId="0" xfId="0" applyFont="1" applyFill="1" applyAlignment="1" quotePrefix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1" fontId="17" fillId="0" borderId="0" xfId="0" applyNumberFormat="1" applyFont="1" applyFill="1" applyAlignment="1">
      <alignment/>
    </xf>
    <xf numFmtId="1" fontId="17" fillId="0" borderId="0" xfId="0" applyNumberFormat="1" applyFont="1" applyFill="1" applyAlignment="1">
      <alignment/>
    </xf>
    <xf numFmtId="1" fontId="1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/>
    </xf>
    <xf numFmtId="0" fontId="17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/>
    </xf>
    <xf numFmtId="0" fontId="14" fillId="0" borderId="0" xfId="0" applyFont="1" applyFill="1" applyAlignment="1">
      <alignment/>
    </xf>
    <xf numFmtId="0" fontId="9" fillId="0" borderId="0" xfId="0" applyFont="1" applyFill="1" applyAlignment="1" quotePrefix="1">
      <alignment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 horizontal="left"/>
    </xf>
    <xf numFmtId="0" fontId="15" fillId="0" borderId="0" xfId="0" applyFont="1" applyFill="1" applyAlignment="1" quotePrefix="1">
      <alignment horizontal="centerContinuous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94" fontId="21" fillId="0" borderId="0" xfId="0" applyNumberFormat="1" applyFont="1" applyAlignment="1">
      <alignment/>
    </xf>
    <xf numFmtId="0" fontId="7" fillId="0" borderId="0" xfId="0" applyFont="1" applyBorder="1" applyAlignment="1" quotePrefix="1">
      <alignment horizontal="center"/>
    </xf>
    <xf numFmtId="170" fontId="5" fillId="0" borderId="0" xfId="19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Continuous"/>
    </xf>
    <xf numFmtId="0" fontId="2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17" fillId="0" borderId="0" xfId="0" applyFont="1" applyFill="1" applyAlignment="1">
      <alignment/>
    </xf>
    <xf numFmtId="16" fontId="25" fillId="0" borderId="0" xfId="0" applyNumberFormat="1" applyFont="1" applyFill="1" applyAlignment="1" quotePrefix="1">
      <alignment/>
    </xf>
    <xf numFmtId="0" fontId="9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4" xfId="0" applyFill="1" applyBorder="1" applyAlignment="1">
      <alignment horizontal="centerContinuous"/>
    </xf>
    <xf numFmtId="0" fontId="0" fillId="0" borderId="5" xfId="0" applyFill="1" applyBorder="1" applyAlignment="1">
      <alignment horizontal="centerContinuous"/>
    </xf>
    <xf numFmtId="0" fontId="0" fillId="0" borderId="0" xfId="0" applyFill="1" applyAlignment="1">
      <alignment horizontal="left"/>
    </xf>
    <xf numFmtId="0" fontId="6" fillId="0" borderId="0" xfId="0" applyFont="1" applyFill="1" applyBorder="1" applyAlignment="1" quotePrefix="1">
      <alignment horizontal="centerContinuous"/>
    </xf>
    <xf numFmtId="0" fontId="7" fillId="0" borderId="0" xfId="0" applyFont="1" applyFill="1" applyBorder="1" applyAlignment="1" quotePrefix="1">
      <alignment horizontal="centerContinuous"/>
    </xf>
    <xf numFmtId="0" fontId="0" fillId="0" borderId="0" xfId="0" applyFill="1" applyAlignment="1" quotePrefix="1">
      <alignment horizontal="left"/>
    </xf>
    <xf numFmtId="0" fontId="0" fillId="0" borderId="0" xfId="0" applyFill="1" applyAlignment="1">
      <alignment horizontal="right"/>
    </xf>
    <xf numFmtId="0" fontId="5" fillId="0" borderId="0" xfId="0" applyFont="1" applyFill="1" applyAlignment="1">
      <alignment horizontal="centerContinuous"/>
    </xf>
    <xf numFmtId="0" fontId="0" fillId="0" borderId="0" xfId="0" applyFill="1" applyAlignment="1" quotePrefix="1">
      <alignment horizontal="right"/>
    </xf>
    <xf numFmtId="0" fontId="15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18" fillId="0" borderId="0" xfId="0" applyFont="1" applyFill="1" applyAlignment="1" quotePrefix="1">
      <alignment/>
    </xf>
    <xf numFmtId="14" fontId="26" fillId="0" borderId="0" xfId="0" applyNumberFormat="1" applyFont="1" applyFill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 quotePrefix="1">
      <alignment horizontal="center"/>
    </xf>
    <xf numFmtId="194" fontId="21" fillId="0" borderId="0" xfId="0" applyNumberFormat="1" applyFont="1" applyFill="1" applyAlignment="1">
      <alignment/>
    </xf>
    <xf numFmtId="0" fontId="17" fillId="0" borderId="0" xfId="0" applyFont="1" applyFill="1" applyAlignment="1">
      <alignment horizontal="right"/>
    </xf>
    <xf numFmtId="1" fontId="17" fillId="0" borderId="0" xfId="0" applyNumberFormat="1" applyFont="1" applyFill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17" fillId="0" borderId="0" xfId="0" applyFont="1" applyFill="1" applyAlignment="1" quotePrefix="1">
      <alignment horizontal="left"/>
    </xf>
    <xf numFmtId="170" fontId="5" fillId="0" borderId="0" xfId="19" applyFont="1" applyFill="1" applyAlignment="1">
      <alignment/>
    </xf>
    <xf numFmtId="0" fontId="9" fillId="0" borderId="0" xfId="0" applyFont="1" applyFill="1" applyAlignment="1">
      <alignment horizontal="right"/>
    </xf>
    <xf numFmtId="0" fontId="10" fillId="0" borderId="0" xfId="0" applyFont="1" applyFill="1" applyAlignment="1" quotePrefix="1">
      <alignment horizontal="center"/>
    </xf>
    <xf numFmtId="1" fontId="9" fillId="0" borderId="0" xfId="0" applyNumberFormat="1" applyFont="1" applyFill="1" applyAlignment="1" quotePrefix="1">
      <alignment horizontal="left"/>
    </xf>
    <xf numFmtId="16" fontId="5" fillId="0" borderId="0" xfId="19" applyNumberFormat="1" applyFont="1" applyFill="1" applyAlignment="1">
      <alignment/>
    </xf>
    <xf numFmtId="16" fontId="5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14" fontId="29" fillId="0" borderId="0" xfId="0" applyNumberFormat="1" applyFont="1" applyFill="1" applyAlignment="1">
      <alignment horizontal="center"/>
    </xf>
    <xf numFmtId="0" fontId="6" fillId="0" borderId="0" xfId="0" applyFont="1" applyFill="1" applyAlignment="1" quotePrefix="1">
      <alignment horizontal="centerContinuous"/>
    </xf>
    <xf numFmtId="14" fontId="6" fillId="0" borderId="0" xfId="0" applyNumberFormat="1" applyFont="1" applyFill="1" applyAlignment="1">
      <alignment horizontal="center"/>
    </xf>
    <xf numFmtId="183" fontId="5" fillId="0" borderId="0" xfId="0" applyNumberFormat="1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12" fillId="0" borderId="0" xfId="0" applyFont="1" applyFill="1" applyAlignment="1" quotePrefix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4" fontId="6" fillId="0" borderId="0" xfId="0" applyNumberFormat="1" applyFont="1" applyFill="1" applyAlignment="1">
      <alignment horizontal="left"/>
    </xf>
    <xf numFmtId="183" fontId="9" fillId="0" borderId="0" xfId="0" applyNumberFormat="1" applyFont="1" applyFill="1" applyAlignment="1" quotePrefix="1">
      <alignment horizontal="centerContinuous"/>
    </xf>
    <xf numFmtId="0" fontId="17" fillId="0" borderId="0" xfId="0" applyFont="1" applyFill="1" applyBorder="1" applyAlignment="1" quotePrefix="1">
      <alignment horizontal="center"/>
    </xf>
    <xf numFmtId="0" fontId="17" fillId="0" borderId="0" xfId="0" applyFont="1" applyFill="1" applyBorder="1" applyAlignment="1" quotePrefix="1">
      <alignment horizontal="left"/>
    </xf>
    <xf numFmtId="0" fontId="5" fillId="0" borderId="0" xfId="0" applyFont="1" applyFill="1" applyAlignment="1">
      <alignment horizontal="center"/>
    </xf>
    <xf numFmtId="183" fontId="5" fillId="0" borderId="0" xfId="0" applyNumberFormat="1" applyFont="1" applyFill="1" applyAlignment="1" quotePrefix="1">
      <alignment horizontal="center"/>
    </xf>
    <xf numFmtId="0" fontId="8" fillId="0" borderId="0" xfId="0" applyFont="1" applyFill="1" applyAlignment="1">
      <alignment horizontal="centerContinuous"/>
    </xf>
    <xf numFmtId="0" fontId="12" fillId="0" borderId="0" xfId="0" applyFont="1" applyFill="1" applyAlignment="1">
      <alignment horizontal="centerContinuous"/>
    </xf>
    <xf numFmtId="0" fontId="5" fillId="0" borderId="0" xfId="0" applyFont="1" applyFill="1" applyAlignment="1" quotePrefix="1">
      <alignment horizontal="centerContinuous"/>
    </xf>
    <xf numFmtId="15" fontId="0" fillId="0" borderId="0" xfId="0" applyNumberFormat="1" applyFill="1" applyAlignment="1">
      <alignment horizontal="centerContinuous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1" fontId="5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quotePrefix="1">
      <alignment horizontal="center"/>
    </xf>
    <xf numFmtId="0" fontId="14" fillId="0" borderId="0" xfId="0" applyFont="1" applyFill="1" applyAlignment="1">
      <alignment horizontal="left"/>
    </xf>
    <xf numFmtId="0" fontId="10" fillId="0" borderId="0" xfId="0" applyFont="1" applyFill="1" applyAlignment="1">
      <alignment horizontal="centerContinuous"/>
    </xf>
    <xf numFmtId="0" fontId="14" fillId="0" borderId="0" xfId="0" applyNumberFormat="1" applyFont="1" applyFill="1" applyAlignment="1">
      <alignment horizontal="left"/>
    </xf>
    <xf numFmtId="1" fontId="9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 quotePrefix="1">
      <alignment horizontal="right"/>
    </xf>
    <xf numFmtId="0" fontId="5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183" fontId="5" fillId="0" borderId="0" xfId="0" applyNumberFormat="1" applyFont="1" applyFill="1" applyAlignment="1" quotePrefix="1">
      <alignment/>
    </xf>
    <xf numFmtId="0" fontId="3" fillId="0" borderId="0" xfId="0" applyFont="1" applyFill="1" applyAlignment="1">
      <alignment/>
    </xf>
    <xf numFmtId="0" fontId="0" fillId="0" borderId="0" xfId="0" applyFill="1" applyAlignment="1" quotePrefix="1">
      <alignment/>
    </xf>
    <xf numFmtId="1" fontId="0" fillId="0" borderId="0" xfId="0" applyNumberFormat="1" applyFill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Fill="1" applyAlignment="1">
      <alignment horizontal="center"/>
    </xf>
    <xf numFmtId="0" fontId="34" fillId="0" borderId="0" xfId="0" applyFont="1" applyBorder="1" applyAlignment="1">
      <alignment horizontal="centerContinuous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94" fontId="1" fillId="0" borderId="0" xfId="0" applyNumberFormat="1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5" fillId="0" borderId="0" xfId="0" applyFont="1" applyBorder="1" applyAlignment="1">
      <alignment horizontal="centerContinuous"/>
    </xf>
    <xf numFmtId="1" fontId="36" fillId="0" borderId="0" xfId="0" applyNumberFormat="1" applyFont="1" applyFill="1" applyBorder="1" applyAlignment="1">
      <alignment horizontal="center"/>
    </xf>
    <xf numFmtId="1" fontId="36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24" fillId="0" borderId="0" xfId="0" applyFont="1" applyAlignment="1" quotePrefix="1">
      <alignment/>
    </xf>
    <xf numFmtId="0" fontId="15" fillId="0" borderId="0" xfId="0" applyFont="1" applyFill="1" applyAlignment="1" quotePrefix="1">
      <alignment horizontal="left"/>
    </xf>
    <xf numFmtId="0" fontId="15" fillId="0" borderId="0" xfId="0" applyFont="1" applyFill="1" applyAlignment="1" quotePrefix="1">
      <alignment/>
    </xf>
    <xf numFmtId="0" fontId="5" fillId="0" borderId="0" xfId="0" applyFont="1" applyAlignment="1" quotePrefix="1">
      <alignment horizontal="right"/>
    </xf>
    <xf numFmtId="1" fontId="17" fillId="0" borderId="0" xfId="0" applyNumberFormat="1" applyFont="1" applyAlignment="1" quotePrefix="1">
      <alignment horizontal="right"/>
    </xf>
    <xf numFmtId="1" fontId="9" fillId="0" borderId="0" xfId="0" applyNumberFormat="1" applyFont="1" applyAlignment="1" quotePrefix="1">
      <alignment horizontal="right"/>
    </xf>
    <xf numFmtId="1" fontId="32" fillId="0" borderId="0" xfId="0" applyNumberFormat="1" applyFont="1" applyFill="1" applyBorder="1" applyAlignment="1">
      <alignment horizontal="center"/>
    </xf>
    <xf numFmtId="1" fontId="32" fillId="0" borderId="0" xfId="0" applyNumberFormat="1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/>
    </xf>
    <xf numFmtId="1" fontId="37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right"/>
    </xf>
    <xf numFmtId="16" fontId="17" fillId="0" borderId="0" xfId="0" applyNumberFormat="1" applyFont="1" applyAlignment="1">
      <alignment horizontal="left"/>
    </xf>
    <xf numFmtId="194" fontId="21" fillId="0" borderId="0" xfId="0" applyNumberFormat="1" applyFont="1" applyFill="1" applyAlignment="1">
      <alignment horizontal="right"/>
    </xf>
    <xf numFmtId="16" fontId="17" fillId="0" borderId="0" xfId="0" applyNumberFormat="1" applyFont="1" applyAlignment="1">
      <alignment horizontal="right"/>
    </xf>
    <xf numFmtId="0" fontId="5" fillId="0" borderId="0" xfId="0" applyFont="1" applyFill="1" applyAlignment="1">
      <alignment horizontal="left"/>
    </xf>
    <xf numFmtId="0" fontId="9" fillId="0" borderId="0" xfId="0" applyFont="1" applyAlignment="1">
      <alignment horizontal="left"/>
    </xf>
    <xf numFmtId="0" fontId="29" fillId="0" borderId="0" xfId="0" applyFont="1" applyAlignment="1" quotePrefix="1">
      <alignment horizontal="centerContinuous"/>
    </xf>
    <xf numFmtId="0" fontId="0" fillId="0" borderId="0" xfId="0" applyAlignment="1">
      <alignment vertical="center"/>
    </xf>
    <xf numFmtId="0" fontId="27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center" vertical="center"/>
    </xf>
    <xf numFmtId="0" fontId="17" fillId="0" borderId="0" xfId="0" applyFont="1" applyAlignment="1" quotePrefix="1">
      <alignment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 quotePrefix="1">
      <alignment horizontal="center" vertical="center"/>
    </xf>
    <xf numFmtId="1" fontId="9" fillId="0" borderId="0" xfId="0" applyNumberFormat="1" applyFont="1" applyAlignment="1" quotePrefix="1">
      <alignment horizontal="left" vertical="center"/>
    </xf>
    <xf numFmtId="16" fontId="5" fillId="0" borderId="0" xfId="19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Fill="1" applyBorder="1" applyAlignment="1">
      <alignment/>
    </xf>
    <xf numFmtId="16" fontId="17" fillId="0" borderId="0" xfId="0" applyNumberFormat="1" applyFont="1" applyFill="1" applyAlignment="1">
      <alignment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 horizontal="right"/>
    </xf>
    <xf numFmtId="0" fontId="17" fillId="2" borderId="0" xfId="0" applyFont="1" applyFill="1" applyAlignment="1">
      <alignment horizontal="right"/>
    </xf>
    <xf numFmtId="0" fontId="17" fillId="2" borderId="0" xfId="0" applyFont="1" applyFill="1" applyAlignment="1" quotePrefix="1">
      <alignment horizontal="center"/>
    </xf>
    <xf numFmtId="1" fontId="17" fillId="2" borderId="0" xfId="0" applyNumberFormat="1" applyFont="1" applyFill="1" applyAlignment="1" quotePrefix="1">
      <alignment horizontal="left"/>
    </xf>
    <xf numFmtId="0" fontId="17" fillId="2" borderId="0" xfId="0" applyFont="1" applyFill="1" applyAlignment="1" quotePrefix="1">
      <alignment horizontal="left"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10" fillId="2" borderId="0" xfId="0" applyFont="1" applyFill="1" applyAlignment="1" quotePrefix="1">
      <alignment horizontal="center"/>
    </xf>
    <xf numFmtId="1" fontId="9" fillId="2" borderId="0" xfId="0" applyNumberFormat="1" applyFont="1" applyFill="1" applyAlignment="1" quotePrefix="1">
      <alignment horizontal="left"/>
    </xf>
    <xf numFmtId="0" fontId="0" fillId="0" borderId="0" xfId="0" applyFont="1" applyFill="1" applyAlignment="1">
      <alignment horizontal="left"/>
    </xf>
    <xf numFmtId="14" fontId="29" fillId="0" borderId="0" xfId="0" applyNumberFormat="1" applyFont="1" applyFill="1" applyAlignment="1">
      <alignment horizontal="center"/>
    </xf>
    <xf numFmtId="14" fontId="26" fillId="0" borderId="0" xfId="0" applyNumberFormat="1" applyFont="1" applyAlignment="1">
      <alignment horizontal="center"/>
    </xf>
    <xf numFmtId="14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0" fontId="15" fillId="0" borderId="0" xfId="0" applyFont="1" applyAlignment="1" quotePrefix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8" fillId="0" borderId="0" xfId="0" applyFont="1" applyAlignment="1" quotePrefix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190500</xdr:rowOff>
    </xdr:from>
    <xdr:to>
      <xdr:col>20</xdr:col>
      <xdr:colOff>0</xdr:colOff>
      <xdr:row>62</xdr:row>
      <xdr:rowOff>180975</xdr:rowOff>
    </xdr:to>
    <xdr:sp>
      <xdr:nvSpPr>
        <xdr:cNvPr id="1" name="Rectangle 1"/>
        <xdr:cNvSpPr>
          <a:spLocks/>
        </xdr:cNvSpPr>
      </xdr:nvSpPr>
      <xdr:spPr>
        <a:xfrm>
          <a:off x="180975" y="11991975"/>
          <a:ext cx="6124575" cy="3905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6124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11991975"/>
          <a:ext cx="61531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80975" y="0"/>
          <a:ext cx="61531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61</xdr:row>
      <xdr:rowOff>0</xdr:rowOff>
    </xdr:from>
    <xdr:to>
      <xdr:col>20</xdr:col>
      <xdr:colOff>0</xdr:colOff>
      <xdr:row>63</xdr:row>
      <xdr:rowOff>0</xdr:rowOff>
    </xdr:to>
    <xdr:sp>
      <xdr:nvSpPr>
        <xdr:cNvPr id="3" name="Rectangle 4"/>
        <xdr:cNvSpPr>
          <a:spLocks/>
        </xdr:cNvSpPr>
      </xdr:nvSpPr>
      <xdr:spPr>
        <a:xfrm>
          <a:off x="180975" y="11991975"/>
          <a:ext cx="615315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0"/>
          <a:ext cx="58578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975" y="0"/>
          <a:ext cx="54864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14300" y="0"/>
          <a:ext cx="56864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19</xdr:col>
      <xdr:colOff>0</xdr:colOff>
      <xdr:row>2</xdr:row>
      <xdr:rowOff>0</xdr:rowOff>
    </xdr:to>
    <xdr:sp>
      <xdr:nvSpPr>
        <xdr:cNvPr id="1" name="Rectangle 8"/>
        <xdr:cNvSpPr>
          <a:spLocks/>
        </xdr:cNvSpPr>
      </xdr:nvSpPr>
      <xdr:spPr>
        <a:xfrm>
          <a:off x="114300" y="0"/>
          <a:ext cx="568642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20</xdr:col>
      <xdr:colOff>0</xdr:colOff>
      <xdr:row>2</xdr:row>
      <xdr:rowOff>0</xdr:rowOff>
    </xdr:to>
    <xdr:sp>
      <xdr:nvSpPr>
        <xdr:cNvPr id="1" name="Rectangle 2"/>
        <xdr:cNvSpPr>
          <a:spLocks/>
        </xdr:cNvSpPr>
      </xdr:nvSpPr>
      <xdr:spPr>
        <a:xfrm>
          <a:off x="180975" y="0"/>
          <a:ext cx="6124575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0</xdr:row>
      <xdr:rowOff>0</xdr:rowOff>
    </xdr:from>
    <xdr:to>
      <xdr:col>42</xdr:col>
      <xdr:colOff>0</xdr:colOff>
      <xdr:row>2</xdr:row>
      <xdr:rowOff>0</xdr:rowOff>
    </xdr:to>
    <xdr:sp>
      <xdr:nvSpPr>
        <xdr:cNvPr id="2" name="Rectangle 5"/>
        <xdr:cNvSpPr>
          <a:spLocks/>
        </xdr:cNvSpPr>
      </xdr:nvSpPr>
      <xdr:spPr>
        <a:xfrm>
          <a:off x="6858000" y="0"/>
          <a:ext cx="6134100" cy="409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indexed="15"/>
  </sheetPr>
  <dimension ref="A1:X123"/>
  <sheetViews>
    <sheetView tabSelected="1" workbookViewId="0" topLeftCell="A88">
      <selection activeCell="B106" sqref="B106"/>
    </sheetView>
  </sheetViews>
  <sheetFormatPr defaultColWidth="11.421875" defaultRowHeight="12.75"/>
  <cols>
    <col min="1" max="1" width="2.7109375" style="163" customWidth="1"/>
    <col min="2" max="2" width="5.28125" style="163" customWidth="1"/>
    <col min="3" max="3" width="3.57421875" style="163" customWidth="1"/>
    <col min="4" max="4" width="1.28515625" style="163" customWidth="1"/>
    <col min="5" max="5" width="3.57421875" style="163" customWidth="1"/>
    <col min="6" max="6" width="5.421875" style="163" customWidth="1"/>
    <col min="7" max="8" width="9.7109375" style="163" customWidth="1"/>
    <col min="9" max="9" width="6.7109375" style="163" customWidth="1"/>
    <col min="10" max="15" width="4.7109375" style="163" customWidth="1"/>
    <col min="16" max="16" width="5.140625" style="163" bestFit="1" customWidth="1"/>
    <col min="17" max="17" width="3.57421875" style="163" customWidth="1"/>
    <col min="18" max="18" width="1.28515625" style="163" customWidth="1"/>
    <col min="19" max="19" width="3.57421875" style="163" customWidth="1"/>
    <col min="20" max="20" width="4.7109375" style="163" customWidth="1"/>
    <col min="21" max="21" width="2.7109375" style="163" customWidth="1"/>
    <col min="22" max="16384" width="11.421875" style="163" customWidth="1"/>
  </cols>
  <sheetData>
    <row r="1" spans="1:21" ht="15.75">
      <c r="A1" s="224"/>
      <c r="B1" s="11" t="s">
        <v>86</v>
      </c>
      <c r="C1" s="72"/>
      <c r="D1" s="7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225"/>
      <c r="U1" s="201"/>
    </row>
    <row r="2" spans="1:21" ht="16.5" thickBot="1">
      <c r="A2" s="224"/>
      <c r="B2" s="45" t="s">
        <v>87</v>
      </c>
      <c r="C2" s="73"/>
      <c r="D2" s="7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26"/>
      <c r="U2" s="201"/>
    </row>
    <row r="3" spans="5:21" ht="15" customHeight="1">
      <c r="E3" s="227"/>
      <c r="N3" s="201"/>
      <c r="O3" s="201"/>
      <c r="P3" s="228"/>
      <c r="Q3" s="228"/>
      <c r="R3" s="228"/>
      <c r="S3" s="229"/>
      <c r="T3" s="229"/>
      <c r="U3" s="201"/>
    </row>
    <row r="4" spans="1:21" ht="15" customHeight="1">
      <c r="A4" s="230" t="s">
        <v>14</v>
      </c>
      <c r="B4" s="184"/>
      <c r="C4" s="184"/>
      <c r="D4" s="184"/>
      <c r="E4" s="227"/>
      <c r="F4" s="184"/>
      <c r="G4" s="184"/>
      <c r="H4" s="184"/>
      <c r="I4" s="184"/>
      <c r="J4" s="184"/>
      <c r="K4" s="184"/>
      <c r="L4" s="184"/>
      <c r="M4" s="231"/>
      <c r="N4" s="184"/>
      <c r="O4" s="184"/>
      <c r="P4" s="184"/>
      <c r="Q4" s="184"/>
      <c r="R4" s="184"/>
      <c r="S4" s="184"/>
      <c r="T4" s="232"/>
      <c r="U4" s="233" t="s">
        <v>15</v>
      </c>
    </row>
    <row r="5" spans="1:21" ht="15" customHeight="1">
      <c r="A5" s="184" t="s">
        <v>1</v>
      </c>
      <c r="B5" s="234" t="s">
        <v>88</v>
      </c>
      <c r="C5" s="234"/>
      <c r="D5" s="234"/>
      <c r="E5" s="235"/>
      <c r="F5" s="235"/>
      <c r="G5" s="184"/>
      <c r="H5" s="184"/>
      <c r="I5" s="184"/>
      <c r="J5" s="184"/>
      <c r="K5" s="184"/>
      <c r="L5" s="236"/>
      <c r="M5" s="353">
        <v>39954</v>
      </c>
      <c r="N5" s="353"/>
      <c r="O5" s="353"/>
      <c r="P5" s="197" t="s">
        <v>108</v>
      </c>
      <c r="Q5" s="197"/>
      <c r="R5" s="197"/>
      <c r="S5" s="198"/>
      <c r="T5" s="198"/>
      <c r="U5" s="231" t="s">
        <v>0</v>
      </c>
    </row>
    <row r="6" spans="1:24" ht="15.75" customHeight="1">
      <c r="A6" s="184" t="s">
        <v>1</v>
      </c>
      <c r="B6" s="184"/>
      <c r="C6" s="246">
        <v>0</v>
      </c>
      <c r="D6" s="247" t="s">
        <v>2</v>
      </c>
      <c r="E6" s="248">
        <v>0</v>
      </c>
      <c r="F6" s="184"/>
      <c r="G6" s="180" t="s">
        <v>22</v>
      </c>
      <c r="H6" s="172"/>
      <c r="I6" s="173"/>
      <c r="J6" s="174" t="s">
        <v>2</v>
      </c>
      <c r="K6" s="171" t="s">
        <v>28</v>
      </c>
      <c r="L6" s="184"/>
      <c r="M6" s="175"/>
      <c r="N6" s="184"/>
      <c r="O6" s="240"/>
      <c r="P6" s="240"/>
      <c r="Q6" s="246">
        <v>3</v>
      </c>
      <c r="R6" s="247" t="s">
        <v>2</v>
      </c>
      <c r="S6" s="248">
        <v>3</v>
      </c>
      <c r="T6" s="172"/>
      <c r="U6" s="231" t="s">
        <v>0</v>
      </c>
      <c r="V6" s="176"/>
      <c r="W6" s="243"/>
      <c r="X6" s="176"/>
    </row>
    <row r="7" spans="1:21" ht="15.75" customHeight="1">
      <c r="A7" s="184" t="s">
        <v>1</v>
      </c>
      <c r="B7" s="184"/>
      <c r="C7" s="241">
        <v>3</v>
      </c>
      <c r="D7" s="239" t="s">
        <v>2</v>
      </c>
      <c r="E7" s="242">
        <v>2</v>
      </c>
      <c r="F7" s="184"/>
      <c r="G7" s="172" t="s">
        <v>89</v>
      </c>
      <c r="H7" s="172"/>
      <c r="I7" s="172"/>
      <c r="J7" s="174" t="s">
        <v>2</v>
      </c>
      <c r="K7" s="172" t="s">
        <v>90</v>
      </c>
      <c r="L7" s="184"/>
      <c r="M7" s="177"/>
      <c r="N7" s="184"/>
      <c r="O7" s="184"/>
      <c r="P7" s="184"/>
      <c r="Q7" s="241">
        <v>2</v>
      </c>
      <c r="R7" s="239" t="s">
        <v>2</v>
      </c>
      <c r="S7" s="244">
        <v>2</v>
      </c>
      <c r="T7" s="172"/>
      <c r="U7" s="231" t="s">
        <v>0</v>
      </c>
    </row>
    <row r="8" spans="1:21" ht="15.75" customHeight="1">
      <c r="A8" s="184" t="s">
        <v>1</v>
      </c>
      <c r="B8" s="184"/>
      <c r="C8" s="241">
        <v>0</v>
      </c>
      <c r="D8" s="239" t="s">
        <v>2</v>
      </c>
      <c r="E8" s="242">
        <v>3</v>
      </c>
      <c r="F8" s="184"/>
      <c r="G8" s="172" t="s">
        <v>91</v>
      </c>
      <c r="H8" s="172"/>
      <c r="I8" s="178"/>
      <c r="J8" s="174" t="s">
        <v>2</v>
      </c>
      <c r="K8" s="172" t="s">
        <v>92</v>
      </c>
      <c r="L8" s="184"/>
      <c r="M8" s="177"/>
      <c r="N8" s="184"/>
      <c r="O8" s="184"/>
      <c r="P8" s="240"/>
      <c r="Q8" s="241">
        <v>0</v>
      </c>
      <c r="R8" s="239" t="s">
        <v>2</v>
      </c>
      <c r="S8" s="244">
        <v>10</v>
      </c>
      <c r="T8" s="172"/>
      <c r="U8" s="231" t="s">
        <v>0</v>
      </c>
    </row>
    <row r="9" spans="1:21" ht="15.75" customHeight="1">
      <c r="A9" s="184" t="s">
        <v>1</v>
      </c>
      <c r="B9" s="184"/>
      <c r="C9" s="241">
        <v>1</v>
      </c>
      <c r="D9" s="239" t="s">
        <v>2</v>
      </c>
      <c r="E9" s="244">
        <v>3</v>
      </c>
      <c r="F9" s="184"/>
      <c r="G9" s="171" t="s">
        <v>93</v>
      </c>
      <c r="H9" s="172"/>
      <c r="I9" s="172"/>
      <c r="J9" s="174" t="s">
        <v>2</v>
      </c>
      <c r="K9" s="171" t="s">
        <v>94</v>
      </c>
      <c r="L9" s="184"/>
      <c r="M9" s="177"/>
      <c r="N9" s="184"/>
      <c r="O9" s="184"/>
      <c r="P9" s="184"/>
      <c r="Q9" s="241">
        <v>0</v>
      </c>
      <c r="R9" s="239" t="s">
        <v>2</v>
      </c>
      <c r="S9" s="244">
        <v>7</v>
      </c>
      <c r="T9" s="172"/>
      <c r="U9" s="231" t="s">
        <v>0</v>
      </c>
    </row>
    <row r="10" spans="1:21" ht="15.75" customHeight="1">
      <c r="A10" s="184" t="s">
        <v>1</v>
      </c>
      <c r="B10" s="184"/>
      <c r="C10" s="241">
        <v>1</v>
      </c>
      <c r="D10" s="239" t="s">
        <v>2</v>
      </c>
      <c r="E10" s="242">
        <v>1</v>
      </c>
      <c r="F10" s="184"/>
      <c r="G10" s="171" t="s">
        <v>95</v>
      </c>
      <c r="H10" s="172"/>
      <c r="I10" s="172"/>
      <c r="J10" s="174" t="s">
        <v>2</v>
      </c>
      <c r="K10" s="172" t="s">
        <v>29</v>
      </c>
      <c r="L10" s="184"/>
      <c r="M10" s="179"/>
      <c r="N10" s="184"/>
      <c r="O10" s="184"/>
      <c r="P10" s="184"/>
      <c r="Q10" s="241">
        <v>2</v>
      </c>
      <c r="R10" s="239" t="s">
        <v>2</v>
      </c>
      <c r="S10" s="242">
        <v>6</v>
      </c>
      <c r="T10" s="245"/>
      <c r="U10" s="231" t="s">
        <v>0</v>
      </c>
    </row>
    <row r="11" spans="1:21" ht="15.75" customHeight="1">
      <c r="A11" s="184" t="s">
        <v>1</v>
      </c>
      <c r="B11" s="184"/>
      <c r="C11" s="241">
        <v>4</v>
      </c>
      <c r="D11" s="239" t="s">
        <v>2</v>
      </c>
      <c r="E11" s="244">
        <v>1</v>
      </c>
      <c r="F11" s="184"/>
      <c r="G11" s="171" t="s">
        <v>96</v>
      </c>
      <c r="H11" s="172"/>
      <c r="I11" s="172"/>
      <c r="J11" s="174" t="s">
        <v>2</v>
      </c>
      <c r="K11" s="172" t="s">
        <v>97</v>
      </c>
      <c r="L11" s="184"/>
      <c r="M11" s="177"/>
      <c r="N11" s="184"/>
      <c r="O11" s="184"/>
      <c r="P11" s="240"/>
      <c r="Q11" s="241">
        <v>3</v>
      </c>
      <c r="R11" s="239" t="s">
        <v>2</v>
      </c>
      <c r="S11" s="244">
        <v>1</v>
      </c>
      <c r="T11" s="249"/>
      <c r="U11" s="231" t="s">
        <v>0</v>
      </c>
    </row>
    <row r="12" spans="1:21" ht="15" customHeight="1">
      <c r="A12" s="184" t="s">
        <v>1</v>
      </c>
      <c r="B12" s="15" t="s">
        <v>134</v>
      </c>
      <c r="C12" s="230"/>
      <c r="D12" s="230"/>
      <c r="E12" s="227"/>
      <c r="F12" s="184"/>
      <c r="G12" s="184"/>
      <c r="H12" s="184"/>
      <c r="I12" s="184"/>
      <c r="J12" s="184"/>
      <c r="K12" s="184"/>
      <c r="L12" s="184"/>
      <c r="M12" s="184"/>
      <c r="N12" s="184"/>
      <c r="O12" s="231"/>
      <c r="P12" s="184"/>
      <c r="Q12" s="184"/>
      <c r="R12" s="184"/>
      <c r="S12" s="184"/>
      <c r="T12" s="184"/>
      <c r="U12" s="231" t="s">
        <v>0</v>
      </c>
    </row>
    <row r="13" spans="1:21" ht="15" customHeight="1">
      <c r="A13" s="184" t="s">
        <v>1</v>
      </c>
      <c r="B13" s="234" t="s">
        <v>98</v>
      </c>
      <c r="C13" s="234"/>
      <c r="D13" s="234"/>
      <c r="E13" s="235"/>
      <c r="F13" s="235"/>
      <c r="G13" s="184"/>
      <c r="H13" s="184"/>
      <c r="I13" s="184"/>
      <c r="J13" s="184"/>
      <c r="K13" s="184"/>
      <c r="L13" s="236"/>
      <c r="M13" s="237"/>
      <c r="N13" s="237"/>
      <c r="O13" s="237"/>
      <c r="P13" s="197" t="s">
        <v>109</v>
      </c>
      <c r="Q13" s="197"/>
      <c r="R13" s="197"/>
      <c r="S13" s="198"/>
      <c r="T13" s="198"/>
      <c r="U13" s="231" t="s">
        <v>0</v>
      </c>
    </row>
    <row r="14" spans="1:21" ht="15.75" customHeight="1">
      <c r="A14" s="184" t="s">
        <v>1</v>
      </c>
      <c r="B14" s="184"/>
      <c r="C14" s="241">
        <v>0</v>
      </c>
      <c r="D14" s="239" t="s">
        <v>2</v>
      </c>
      <c r="E14" s="196">
        <v>2</v>
      </c>
      <c r="F14" s="172"/>
      <c r="G14" s="171" t="s">
        <v>28</v>
      </c>
      <c r="H14" s="172"/>
      <c r="I14" s="172"/>
      <c r="J14" s="174" t="s">
        <v>2</v>
      </c>
      <c r="K14" s="171" t="s">
        <v>96</v>
      </c>
      <c r="L14" s="184"/>
      <c r="M14" s="181"/>
      <c r="N14" s="184"/>
      <c r="O14" s="184"/>
      <c r="P14" s="184"/>
      <c r="Q14" s="241">
        <v>1</v>
      </c>
      <c r="R14" s="239" t="s">
        <v>2</v>
      </c>
      <c r="S14" s="196">
        <v>5</v>
      </c>
      <c r="T14" s="172"/>
      <c r="U14" s="231" t="s">
        <v>0</v>
      </c>
    </row>
    <row r="15" spans="1:21" ht="15.75" customHeight="1">
      <c r="A15" s="184" t="s">
        <v>1</v>
      </c>
      <c r="B15" s="184"/>
      <c r="C15" s="246">
        <v>2</v>
      </c>
      <c r="D15" s="247" t="s">
        <v>2</v>
      </c>
      <c r="E15" s="248">
        <v>1</v>
      </c>
      <c r="F15" s="172"/>
      <c r="G15" s="172" t="s">
        <v>92</v>
      </c>
      <c r="H15" s="172"/>
      <c r="I15" s="172"/>
      <c r="J15" s="174" t="s">
        <v>2</v>
      </c>
      <c r="K15" s="180" t="s">
        <v>22</v>
      </c>
      <c r="L15" s="184"/>
      <c r="M15" s="181"/>
      <c r="N15" s="184"/>
      <c r="O15" s="184"/>
      <c r="P15" s="184"/>
      <c r="Q15" s="246">
        <v>0</v>
      </c>
      <c r="R15" s="247" t="s">
        <v>2</v>
      </c>
      <c r="S15" s="248">
        <v>4</v>
      </c>
      <c r="T15" s="250"/>
      <c r="U15" s="231" t="s">
        <v>0</v>
      </c>
    </row>
    <row r="16" spans="1:21" ht="15.75" customHeight="1">
      <c r="A16" s="184" t="s">
        <v>1</v>
      </c>
      <c r="B16" s="184"/>
      <c r="C16" s="241">
        <v>5</v>
      </c>
      <c r="D16" s="239" t="s">
        <v>2</v>
      </c>
      <c r="E16" s="196">
        <v>1</v>
      </c>
      <c r="F16" s="172"/>
      <c r="G16" s="171" t="s">
        <v>94</v>
      </c>
      <c r="H16" s="172"/>
      <c r="I16" s="178"/>
      <c r="J16" s="174" t="s">
        <v>2</v>
      </c>
      <c r="K16" s="171" t="s">
        <v>95</v>
      </c>
      <c r="L16" s="184"/>
      <c r="M16" s="181"/>
      <c r="N16" s="184"/>
      <c r="O16" s="184"/>
      <c r="P16" s="184"/>
      <c r="Q16" s="241">
        <v>3</v>
      </c>
      <c r="R16" s="239" t="s">
        <v>2</v>
      </c>
      <c r="S16" s="196">
        <v>0</v>
      </c>
      <c r="T16" s="340" t="s">
        <v>26</v>
      </c>
      <c r="U16" s="231" t="s">
        <v>0</v>
      </c>
    </row>
    <row r="17" spans="1:21" ht="15.75" customHeight="1">
      <c r="A17" s="184" t="s">
        <v>1</v>
      </c>
      <c r="B17" s="184"/>
      <c r="C17" s="241">
        <v>4</v>
      </c>
      <c r="D17" s="239" t="s">
        <v>2</v>
      </c>
      <c r="E17" s="242">
        <v>0</v>
      </c>
      <c r="F17" s="172"/>
      <c r="G17" s="172" t="s">
        <v>29</v>
      </c>
      <c r="H17" s="172"/>
      <c r="I17" s="172"/>
      <c r="J17" s="174" t="s">
        <v>2</v>
      </c>
      <c r="K17" s="172" t="s">
        <v>89</v>
      </c>
      <c r="L17" s="184"/>
      <c r="M17" s="182"/>
      <c r="N17" s="184"/>
      <c r="O17" s="184"/>
      <c r="P17" s="184"/>
      <c r="Q17" s="241">
        <v>1</v>
      </c>
      <c r="R17" s="239" t="s">
        <v>2</v>
      </c>
      <c r="S17" s="242">
        <v>0</v>
      </c>
      <c r="T17" s="250"/>
      <c r="U17" s="231" t="s">
        <v>0</v>
      </c>
    </row>
    <row r="18" spans="1:21" ht="15.75" customHeight="1">
      <c r="A18" s="184" t="s">
        <v>1</v>
      </c>
      <c r="B18" s="184"/>
      <c r="C18" s="241">
        <v>2</v>
      </c>
      <c r="D18" s="239" t="s">
        <v>2</v>
      </c>
      <c r="E18" s="196">
        <v>1</v>
      </c>
      <c r="F18" s="172"/>
      <c r="G18" s="172" t="s">
        <v>97</v>
      </c>
      <c r="H18" s="172"/>
      <c r="I18" s="172"/>
      <c r="J18" s="174" t="s">
        <v>2</v>
      </c>
      <c r="K18" s="171" t="s">
        <v>93</v>
      </c>
      <c r="L18" s="184"/>
      <c r="M18" s="181"/>
      <c r="N18" s="184"/>
      <c r="O18" s="184"/>
      <c r="P18" s="184"/>
      <c r="Q18" s="241">
        <v>2</v>
      </c>
      <c r="R18" s="239" t="s">
        <v>2</v>
      </c>
      <c r="S18" s="196">
        <v>3</v>
      </c>
      <c r="T18" s="250"/>
      <c r="U18" s="231" t="s">
        <v>0</v>
      </c>
    </row>
    <row r="19" spans="1:21" ht="15.75" customHeight="1">
      <c r="A19" s="184" t="s">
        <v>1</v>
      </c>
      <c r="B19" s="184"/>
      <c r="C19" s="241">
        <v>2</v>
      </c>
      <c r="D19" s="239" t="s">
        <v>2</v>
      </c>
      <c r="E19" s="244">
        <v>4</v>
      </c>
      <c r="F19" s="172"/>
      <c r="G19" s="172" t="s">
        <v>90</v>
      </c>
      <c r="H19" s="172"/>
      <c r="I19" s="172"/>
      <c r="J19" s="174" t="s">
        <v>2</v>
      </c>
      <c r="K19" s="172" t="s">
        <v>91</v>
      </c>
      <c r="L19" s="184"/>
      <c r="M19" s="183"/>
      <c r="N19" s="184"/>
      <c r="O19" s="184"/>
      <c r="P19" s="184"/>
      <c r="Q19" s="241">
        <v>1</v>
      </c>
      <c r="R19" s="239" t="s">
        <v>2</v>
      </c>
      <c r="S19" s="244">
        <v>0</v>
      </c>
      <c r="T19" s="172"/>
      <c r="U19" s="231" t="s">
        <v>0</v>
      </c>
    </row>
    <row r="20" spans="1:21" ht="15" customHeight="1">
      <c r="A20" s="184" t="s">
        <v>1</v>
      </c>
      <c r="B20" s="15" t="s">
        <v>134</v>
      </c>
      <c r="C20" s="230"/>
      <c r="D20" s="230"/>
      <c r="E20" s="227"/>
      <c r="F20" s="184"/>
      <c r="G20" s="184"/>
      <c r="H20" s="251"/>
      <c r="I20" s="184"/>
      <c r="J20" s="251"/>
      <c r="K20" s="184"/>
      <c r="L20" s="184"/>
      <c r="M20" s="184"/>
      <c r="N20" s="184"/>
      <c r="O20" s="231"/>
      <c r="P20" s="184"/>
      <c r="Q20" s="184"/>
      <c r="R20" s="184"/>
      <c r="S20" s="184"/>
      <c r="T20" s="184"/>
      <c r="U20" s="231" t="s">
        <v>0</v>
      </c>
    </row>
    <row r="21" spans="1:21" ht="15" customHeight="1">
      <c r="A21" s="184" t="s">
        <v>1</v>
      </c>
      <c r="B21" s="234" t="s">
        <v>99</v>
      </c>
      <c r="C21" s="234"/>
      <c r="D21" s="234"/>
      <c r="E21" s="235"/>
      <c r="F21" s="235"/>
      <c r="G21" s="184"/>
      <c r="H21" s="184"/>
      <c r="I21" s="184"/>
      <c r="J21" s="184"/>
      <c r="K21" s="184"/>
      <c r="L21" s="353"/>
      <c r="M21" s="353"/>
      <c r="N21" s="353"/>
      <c r="O21" s="353"/>
      <c r="P21" s="197" t="s">
        <v>110</v>
      </c>
      <c r="Q21" s="197"/>
      <c r="R21" s="197"/>
      <c r="S21" s="253"/>
      <c r="T21" s="198"/>
      <c r="U21" s="231" t="s">
        <v>0</v>
      </c>
    </row>
    <row r="22" spans="1:21" ht="15" customHeight="1">
      <c r="A22" s="184" t="s">
        <v>1</v>
      </c>
      <c r="B22" s="184"/>
      <c r="C22" s="241">
        <v>5</v>
      </c>
      <c r="D22" s="239" t="s">
        <v>2</v>
      </c>
      <c r="E22" s="242">
        <v>3</v>
      </c>
      <c r="F22" s="172"/>
      <c r="G22" s="171" t="s">
        <v>93</v>
      </c>
      <c r="H22" s="172"/>
      <c r="I22" s="172"/>
      <c r="J22" s="174" t="s">
        <v>2</v>
      </c>
      <c r="K22" s="171" t="s">
        <v>28</v>
      </c>
      <c r="L22" s="184"/>
      <c r="M22" s="181"/>
      <c r="N22" s="184"/>
      <c r="O22" s="184"/>
      <c r="P22" s="323"/>
      <c r="Q22" s="241">
        <v>5</v>
      </c>
      <c r="R22" s="239" t="s">
        <v>2</v>
      </c>
      <c r="S22" s="242">
        <v>2</v>
      </c>
      <c r="T22" s="217"/>
      <c r="U22" s="231" t="s">
        <v>0</v>
      </c>
    </row>
    <row r="23" spans="1:21" ht="15" customHeight="1">
      <c r="A23" s="184" t="s">
        <v>1</v>
      </c>
      <c r="B23" s="184"/>
      <c r="C23" s="246">
        <v>3</v>
      </c>
      <c r="D23" s="247" t="s">
        <v>2</v>
      </c>
      <c r="E23" s="248">
        <v>0</v>
      </c>
      <c r="F23" s="172"/>
      <c r="G23" s="172" t="s">
        <v>91</v>
      </c>
      <c r="H23" s="172"/>
      <c r="I23" s="172"/>
      <c r="J23" s="174" t="s">
        <v>2</v>
      </c>
      <c r="K23" s="180" t="s">
        <v>22</v>
      </c>
      <c r="L23" s="184"/>
      <c r="M23" s="181"/>
      <c r="N23" s="184"/>
      <c r="O23" s="184"/>
      <c r="P23" s="184"/>
      <c r="Q23" s="246">
        <v>1</v>
      </c>
      <c r="R23" s="247" t="s">
        <v>2</v>
      </c>
      <c r="S23" s="248">
        <v>8</v>
      </c>
      <c r="T23" s="172"/>
      <c r="U23" s="231" t="s">
        <v>0</v>
      </c>
    </row>
    <row r="24" spans="1:21" ht="15" customHeight="1">
      <c r="A24" s="184" t="s">
        <v>1</v>
      </c>
      <c r="B24" s="184"/>
      <c r="C24" s="241">
        <v>2</v>
      </c>
      <c r="D24" s="239" t="s">
        <v>2</v>
      </c>
      <c r="E24" s="242">
        <v>5</v>
      </c>
      <c r="F24" s="214"/>
      <c r="G24" s="172" t="s">
        <v>90</v>
      </c>
      <c r="H24" s="172"/>
      <c r="I24" s="173"/>
      <c r="J24" s="174" t="s">
        <v>2</v>
      </c>
      <c r="K24" s="172" t="s">
        <v>29</v>
      </c>
      <c r="L24" s="184"/>
      <c r="M24" s="183"/>
      <c r="N24" s="184"/>
      <c r="O24" s="184"/>
      <c r="P24" s="184"/>
      <c r="Q24" s="241">
        <v>0</v>
      </c>
      <c r="R24" s="239" t="s">
        <v>2</v>
      </c>
      <c r="S24" s="242">
        <v>3</v>
      </c>
      <c r="T24" s="172"/>
      <c r="U24" s="231" t="s">
        <v>0</v>
      </c>
    </row>
    <row r="25" spans="1:21" ht="15" customHeight="1">
      <c r="A25" s="184" t="s">
        <v>1</v>
      </c>
      <c r="B25" s="184"/>
      <c r="C25" s="241">
        <v>4</v>
      </c>
      <c r="D25" s="239" t="s">
        <v>2</v>
      </c>
      <c r="E25" s="244">
        <v>2</v>
      </c>
      <c r="F25" s="172"/>
      <c r="G25" s="171" t="s">
        <v>96</v>
      </c>
      <c r="H25" s="172"/>
      <c r="I25" s="172"/>
      <c r="J25" s="174" t="s">
        <v>2</v>
      </c>
      <c r="K25" s="172" t="s">
        <v>92</v>
      </c>
      <c r="L25" s="184"/>
      <c r="M25" s="181"/>
      <c r="N25" s="184"/>
      <c r="O25" s="184"/>
      <c r="P25" s="184"/>
      <c r="Q25" s="241">
        <v>3</v>
      </c>
      <c r="R25" s="239" t="s">
        <v>2</v>
      </c>
      <c r="S25" s="244">
        <v>0</v>
      </c>
      <c r="T25" s="217" t="s">
        <v>215</v>
      </c>
      <c r="U25" s="231" t="s">
        <v>0</v>
      </c>
    </row>
    <row r="26" spans="1:21" ht="15" customHeight="1">
      <c r="A26" s="184" t="s">
        <v>1</v>
      </c>
      <c r="B26" s="184"/>
      <c r="C26" s="241">
        <v>1</v>
      </c>
      <c r="D26" s="239" t="s">
        <v>2</v>
      </c>
      <c r="E26" s="196">
        <v>3</v>
      </c>
      <c r="F26" s="172"/>
      <c r="G26" s="171" t="s">
        <v>95</v>
      </c>
      <c r="H26" s="172"/>
      <c r="I26" s="178"/>
      <c r="J26" s="174" t="s">
        <v>2</v>
      </c>
      <c r="K26" s="172" t="s">
        <v>97</v>
      </c>
      <c r="L26" s="184"/>
      <c r="M26" s="182"/>
      <c r="N26" s="184"/>
      <c r="O26" s="184"/>
      <c r="P26" s="184"/>
      <c r="Q26" s="241">
        <v>0</v>
      </c>
      <c r="R26" s="239" t="s">
        <v>2</v>
      </c>
      <c r="S26" s="244">
        <v>2</v>
      </c>
      <c r="T26" s="172"/>
      <c r="U26" s="231" t="s">
        <v>0</v>
      </c>
    </row>
    <row r="27" spans="1:21" ht="15" customHeight="1">
      <c r="A27" s="184" t="s">
        <v>1</v>
      </c>
      <c r="B27" s="184"/>
      <c r="C27" s="241">
        <v>0</v>
      </c>
      <c r="D27" s="239" t="s">
        <v>2</v>
      </c>
      <c r="E27" s="244">
        <v>3</v>
      </c>
      <c r="F27" s="172"/>
      <c r="G27" s="172" t="s">
        <v>89</v>
      </c>
      <c r="H27" s="172"/>
      <c r="I27" s="172"/>
      <c r="J27" s="174" t="s">
        <v>2</v>
      </c>
      <c r="K27" s="171" t="s">
        <v>94</v>
      </c>
      <c r="L27" s="184"/>
      <c r="M27" s="181"/>
      <c r="N27" s="184"/>
      <c r="O27" s="184"/>
      <c r="P27" s="184"/>
      <c r="Q27" s="241">
        <v>2</v>
      </c>
      <c r="R27" s="239" t="s">
        <v>2</v>
      </c>
      <c r="S27" s="244">
        <v>2</v>
      </c>
      <c r="T27" s="172"/>
      <c r="U27" s="231" t="s">
        <v>0</v>
      </c>
    </row>
    <row r="28" spans="1:21" ht="15" customHeight="1">
      <c r="A28" s="184" t="s">
        <v>1</v>
      </c>
      <c r="B28" s="15" t="s">
        <v>134</v>
      </c>
      <c r="C28" s="230"/>
      <c r="D28" s="230"/>
      <c r="E28" s="227"/>
      <c r="F28" s="184"/>
      <c r="G28" s="184"/>
      <c r="H28" s="251"/>
      <c r="I28" s="184"/>
      <c r="J28" s="251"/>
      <c r="K28" s="184"/>
      <c r="L28" s="184"/>
      <c r="M28" s="184"/>
      <c r="N28" s="184"/>
      <c r="O28" s="231"/>
      <c r="P28" s="184"/>
      <c r="Q28" s="184"/>
      <c r="R28" s="184"/>
      <c r="S28" s="184"/>
      <c r="T28" s="184"/>
      <c r="U28" s="231" t="s">
        <v>0</v>
      </c>
    </row>
    <row r="29" spans="1:21" ht="15" customHeight="1">
      <c r="A29" s="184" t="s">
        <v>1</v>
      </c>
      <c r="B29" s="234" t="s">
        <v>100</v>
      </c>
      <c r="C29" s="234"/>
      <c r="D29" s="234"/>
      <c r="E29" s="235"/>
      <c r="F29" s="235"/>
      <c r="G29" s="254"/>
      <c r="H29" s="184"/>
      <c r="I29" s="184"/>
      <c r="J29" s="184"/>
      <c r="K29" s="184"/>
      <c r="L29" s="236"/>
      <c r="M29" s="184"/>
      <c r="N29" s="184"/>
      <c r="O29" s="184"/>
      <c r="P29" s="197" t="s">
        <v>111</v>
      </c>
      <c r="Q29" s="197"/>
      <c r="R29" s="197"/>
      <c r="S29" s="255"/>
      <c r="T29" s="232"/>
      <c r="U29" s="231" t="s">
        <v>0</v>
      </c>
    </row>
    <row r="30" spans="1:21" ht="15.75" customHeight="1">
      <c r="A30" s="184" t="s">
        <v>1</v>
      </c>
      <c r="B30" s="184"/>
      <c r="C30" s="241">
        <v>2</v>
      </c>
      <c r="D30" s="239" t="s">
        <v>2</v>
      </c>
      <c r="E30" s="196">
        <v>1</v>
      </c>
      <c r="F30" s="172"/>
      <c r="G30" s="171" t="s">
        <v>28</v>
      </c>
      <c r="H30" s="172"/>
      <c r="I30" s="172"/>
      <c r="J30" s="174" t="s">
        <v>2</v>
      </c>
      <c r="K30" s="171" t="s">
        <v>95</v>
      </c>
      <c r="L30" s="184"/>
      <c r="M30" s="177"/>
      <c r="N30" s="184"/>
      <c r="O30" s="184"/>
      <c r="P30" s="172"/>
      <c r="Q30" s="241">
        <v>1</v>
      </c>
      <c r="R30" s="239" t="s">
        <v>2</v>
      </c>
      <c r="S30" s="196">
        <v>1</v>
      </c>
      <c r="T30" s="172"/>
      <c r="U30" s="231" t="s">
        <v>0</v>
      </c>
    </row>
    <row r="31" spans="1:21" ht="15.75" customHeight="1">
      <c r="A31" s="184" t="s">
        <v>1</v>
      </c>
      <c r="B31" s="184"/>
      <c r="C31" s="241">
        <v>1</v>
      </c>
      <c r="D31" s="239" t="s">
        <v>2</v>
      </c>
      <c r="E31" s="196">
        <v>4</v>
      </c>
      <c r="F31" s="172"/>
      <c r="G31" s="172" t="s">
        <v>97</v>
      </c>
      <c r="H31" s="172"/>
      <c r="I31" s="173"/>
      <c r="J31" s="174" t="s">
        <v>2</v>
      </c>
      <c r="K31" s="172" t="s">
        <v>89</v>
      </c>
      <c r="L31" s="184"/>
      <c r="M31" s="173"/>
      <c r="N31" s="184"/>
      <c r="O31" s="184"/>
      <c r="P31" s="172"/>
      <c r="Q31" s="241">
        <v>3</v>
      </c>
      <c r="R31" s="239" t="s">
        <v>2</v>
      </c>
      <c r="S31" s="196">
        <v>2</v>
      </c>
      <c r="T31" s="172"/>
      <c r="U31" s="231" t="s">
        <v>0</v>
      </c>
    </row>
    <row r="32" spans="1:21" ht="15.75" customHeight="1">
      <c r="A32" s="184" t="s">
        <v>1</v>
      </c>
      <c r="B32" s="184"/>
      <c r="C32" s="241">
        <v>3</v>
      </c>
      <c r="D32" s="239" t="s">
        <v>2</v>
      </c>
      <c r="E32" s="242">
        <v>2</v>
      </c>
      <c r="F32" s="172"/>
      <c r="G32" s="172" t="s">
        <v>29</v>
      </c>
      <c r="H32" s="172"/>
      <c r="I32" s="172"/>
      <c r="J32" s="174" t="s">
        <v>2</v>
      </c>
      <c r="K32" s="172" t="s">
        <v>91</v>
      </c>
      <c r="L32" s="184"/>
      <c r="M32" s="177"/>
      <c r="N32" s="184"/>
      <c r="O32" s="184"/>
      <c r="P32" s="241"/>
      <c r="Q32" s="241">
        <v>4</v>
      </c>
      <c r="R32" s="239" t="s">
        <v>2</v>
      </c>
      <c r="S32" s="242">
        <v>2</v>
      </c>
      <c r="T32" s="172"/>
      <c r="U32" s="231" t="s">
        <v>0</v>
      </c>
    </row>
    <row r="33" spans="1:21" ht="15.75" customHeight="1">
      <c r="A33" s="184" t="s">
        <v>1</v>
      </c>
      <c r="B33" s="188"/>
      <c r="C33" s="241">
        <v>7</v>
      </c>
      <c r="D33" s="239" t="s">
        <v>2</v>
      </c>
      <c r="E33" s="196">
        <v>1</v>
      </c>
      <c r="F33" s="217"/>
      <c r="G33" s="172" t="s">
        <v>92</v>
      </c>
      <c r="H33" s="172"/>
      <c r="I33" s="178"/>
      <c r="J33" s="174" t="s">
        <v>2</v>
      </c>
      <c r="K33" s="171" t="s">
        <v>93</v>
      </c>
      <c r="L33" s="184"/>
      <c r="M33" s="177"/>
      <c r="N33" s="184"/>
      <c r="O33" s="184"/>
      <c r="P33" s="172"/>
      <c r="Q33" s="241">
        <v>3</v>
      </c>
      <c r="R33" s="239" t="s">
        <v>2</v>
      </c>
      <c r="S33" s="196">
        <v>0</v>
      </c>
      <c r="T33" s="172"/>
      <c r="U33" s="231" t="s">
        <v>0</v>
      </c>
    </row>
    <row r="34" spans="1:21" ht="15.75" customHeight="1">
      <c r="A34" s="184" t="s">
        <v>1</v>
      </c>
      <c r="B34" s="188"/>
      <c r="C34" s="246">
        <v>3</v>
      </c>
      <c r="D34" s="247" t="s">
        <v>2</v>
      </c>
      <c r="E34" s="248">
        <v>1</v>
      </c>
      <c r="F34" s="188"/>
      <c r="G34" s="180" t="s">
        <v>22</v>
      </c>
      <c r="H34" s="172"/>
      <c r="I34" s="172"/>
      <c r="J34" s="174" t="s">
        <v>2</v>
      </c>
      <c r="K34" s="171" t="s">
        <v>96</v>
      </c>
      <c r="L34" s="184"/>
      <c r="M34" s="189"/>
      <c r="N34" s="184"/>
      <c r="O34" s="184"/>
      <c r="P34" s="256"/>
      <c r="Q34" s="246">
        <v>1</v>
      </c>
      <c r="R34" s="247" t="s">
        <v>2</v>
      </c>
      <c r="S34" s="248">
        <v>1</v>
      </c>
      <c r="T34" s="184"/>
      <c r="U34" s="231" t="s">
        <v>0</v>
      </c>
    </row>
    <row r="35" spans="1:21" ht="15.75" customHeight="1">
      <c r="A35" s="184" t="s">
        <v>1</v>
      </c>
      <c r="B35" s="184"/>
      <c r="C35" s="241">
        <v>6</v>
      </c>
      <c r="D35" s="239" t="s">
        <v>2</v>
      </c>
      <c r="E35" s="196">
        <v>1</v>
      </c>
      <c r="F35" s="172"/>
      <c r="G35" s="171" t="s">
        <v>94</v>
      </c>
      <c r="H35" s="172"/>
      <c r="I35" s="172"/>
      <c r="J35" s="174" t="s">
        <v>2</v>
      </c>
      <c r="K35" s="172" t="s">
        <v>90</v>
      </c>
      <c r="L35" s="184"/>
      <c r="M35" s="177"/>
      <c r="N35" s="184"/>
      <c r="O35" s="184"/>
      <c r="P35" s="256"/>
      <c r="Q35" s="241">
        <v>8</v>
      </c>
      <c r="R35" s="239" t="s">
        <v>2</v>
      </c>
      <c r="S35" s="196">
        <v>0</v>
      </c>
      <c r="T35" s="184"/>
      <c r="U35" s="231" t="s">
        <v>0</v>
      </c>
    </row>
    <row r="36" spans="1:21" ht="15" customHeight="1">
      <c r="A36" s="184" t="s">
        <v>1</v>
      </c>
      <c r="B36" s="15" t="s">
        <v>134</v>
      </c>
      <c r="C36" s="230"/>
      <c r="D36" s="230"/>
      <c r="E36" s="227"/>
      <c r="F36" s="184"/>
      <c r="G36" s="184"/>
      <c r="H36" s="251"/>
      <c r="I36" s="184"/>
      <c r="J36" s="251"/>
      <c r="K36" s="184"/>
      <c r="L36" s="184"/>
      <c r="M36" s="184"/>
      <c r="N36" s="184"/>
      <c r="O36" s="231"/>
      <c r="P36" s="184"/>
      <c r="Q36" s="184"/>
      <c r="R36" s="184"/>
      <c r="S36" s="184"/>
      <c r="T36" s="184"/>
      <c r="U36" s="231" t="s">
        <v>0</v>
      </c>
    </row>
    <row r="37" spans="1:21" ht="15" customHeight="1">
      <c r="A37" s="184" t="s">
        <v>1</v>
      </c>
      <c r="B37" s="234" t="s">
        <v>101</v>
      </c>
      <c r="C37" s="234"/>
      <c r="D37" s="234"/>
      <c r="E37" s="235"/>
      <c r="F37" s="235"/>
      <c r="G37" s="184"/>
      <c r="H37" s="184"/>
      <c r="I37" s="184"/>
      <c r="J37" s="184"/>
      <c r="K37" s="184"/>
      <c r="L37" s="236"/>
      <c r="M37" s="252"/>
      <c r="N37" s="252"/>
      <c r="O37" s="252"/>
      <c r="P37" s="197" t="s">
        <v>118</v>
      </c>
      <c r="Q37" s="197"/>
      <c r="R37" s="197"/>
      <c r="S37" s="253"/>
      <c r="T37" s="198"/>
      <c r="U37" s="231" t="s">
        <v>0</v>
      </c>
    </row>
    <row r="38" spans="1:21" ht="15.75" customHeight="1">
      <c r="A38" s="184" t="s">
        <v>1</v>
      </c>
      <c r="B38" s="184"/>
      <c r="C38" s="241">
        <v>5</v>
      </c>
      <c r="D38" s="239" t="s">
        <v>2</v>
      </c>
      <c r="E38" s="242">
        <v>1</v>
      </c>
      <c r="F38" s="172"/>
      <c r="G38" s="172" t="s">
        <v>29</v>
      </c>
      <c r="H38" s="172"/>
      <c r="I38" s="172"/>
      <c r="J38" s="174" t="s">
        <v>2</v>
      </c>
      <c r="K38" s="171" t="s">
        <v>93</v>
      </c>
      <c r="L38" s="184"/>
      <c r="M38" s="177"/>
      <c r="N38" s="184"/>
      <c r="O38" s="184"/>
      <c r="P38" s="184"/>
      <c r="Q38" s="241">
        <v>4</v>
      </c>
      <c r="R38" s="239" t="s">
        <v>2</v>
      </c>
      <c r="S38" s="242">
        <v>1</v>
      </c>
      <c r="T38" s="172"/>
      <c r="U38" s="231" t="s">
        <v>0</v>
      </c>
    </row>
    <row r="39" spans="1:21" ht="15.75" customHeight="1">
      <c r="A39" s="184" t="s">
        <v>1</v>
      </c>
      <c r="B39" s="184"/>
      <c r="C39" s="246">
        <v>1</v>
      </c>
      <c r="D39" s="247" t="s">
        <v>2</v>
      </c>
      <c r="E39" s="248">
        <v>4</v>
      </c>
      <c r="F39" s="172"/>
      <c r="G39" s="172" t="s">
        <v>97</v>
      </c>
      <c r="H39" s="172"/>
      <c r="I39" s="172"/>
      <c r="J39" s="174" t="s">
        <v>2</v>
      </c>
      <c r="K39" s="180" t="s">
        <v>22</v>
      </c>
      <c r="L39" s="184"/>
      <c r="M39" s="177"/>
      <c r="N39" s="184"/>
      <c r="O39" s="184"/>
      <c r="P39" s="184"/>
      <c r="Q39" s="246">
        <v>1</v>
      </c>
      <c r="R39" s="247" t="s">
        <v>2</v>
      </c>
      <c r="S39" s="248">
        <v>7</v>
      </c>
      <c r="T39" s="172"/>
      <c r="U39" s="231" t="s">
        <v>0</v>
      </c>
    </row>
    <row r="40" spans="1:21" ht="15.75" customHeight="1">
      <c r="A40" s="184" t="s">
        <v>1</v>
      </c>
      <c r="B40" s="184"/>
      <c r="C40" s="241">
        <v>1</v>
      </c>
      <c r="D40" s="239" t="s">
        <v>2</v>
      </c>
      <c r="E40" s="242">
        <v>2</v>
      </c>
      <c r="F40" s="172"/>
      <c r="G40" s="171" t="s">
        <v>28</v>
      </c>
      <c r="H40" s="172"/>
      <c r="I40" s="172"/>
      <c r="J40" s="174" t="s">
        <v>2</v>
      </c>
      <c r="K40" s="172" t="s">
        <v>92</v>
      </c>
      <c r="L40" s="184"/>
      <c r="M40" s="177"/>
      <c r="N40" s="184"/>
      <c r="O40" s="184"/>
      <c r="P40" s="184"/>
      <c r="Q40" s="241">
        <v>3</v>
      </c>
      <c r="R40" s="239" t="s">
        <v>2</v>
      </c>
      <c r="S40" s="242">
        <v>6</v>
      </c>
      <c r="T40" s="172"/>
      <c r="U40" s="231" t="s">
        <v>0</v>
      </c>
    </row>
    <row r="41" spans="1:21" ht="15.75" customHeight="1">
      <c r="A41" s="184" t="s">
        <v>1</v>
      </c>
      <c r="B41" s="184"/>
      <c r="C41" s="241">
        <v>2</v>
      </c>
      <c r="D41" s="239" t="s">
        <v>2</v>
      </c>
      <c r="E41" s="244">
        <v>2</v>
      </c>
      <c r="F41" s="215"/>
      <c r="G41" s="171" t="s">
        <v>94</v>
      </c>
      <c r="H41" s="172"/>
      <c r="I41" s="172"/>
      <c r="J41" s="174" t="s">
        <v>2</v>
      </c>
      <c r="K41" s="171" t="s">
        <v>96</v>
      </c>
      <c r="L41" s="184"/>
      <c r="M41" s="177"/>
      <c r="N41" s="184"/>
      <c r="O41" s="184"/>
      <c r="P41" s="239"/>
      <c r="Q41" s="241">
        <v>1</v>
      </c>
      <c r="R41" s="239" t="s">
        <v>2</v>
      </c>
      <c r="S41" s="244">
        <v>3</v>
      </c>
      <c r="T41" s="239"/>
      <c r="U41" s="231" t="s">
        <v>0</v>
      </c>
    </row>
    <row r="42" spans="1:21" ht="15.75" customHeight="1">
      <c r="A42" s="184" t="s">
        <v>1</v>
      </c>
      <c r="B42" s="184"/>
      <c r="C42" s="241">
        <v>4</v>
      </c>
      <c r="D42" s="239" t="s">
        <v>2</v>
      </c>
      <c r="E42" s="244">
        <v>4</v>
      </c>
      <c r="F42" s="172"/>
      <c r="G42" s="172" t="s">
        <v>91</v>
      </c>
      <c r="H42" s="172"/>
      <c r="I42" s="178"/>
      <c r="J42" s="174" t="s">
        <v>2</v>
      </c>
      <c r="K42" s="172" t="s">
        <v>89</v>
      </c>
      <c r="L42" s="184"/>
      <c r="M42" s="177"/>
      <c r="N42" s="184"/>
      <c r="O42" s="184"/>
      <c r="P42" s="184"/>
      <c r="Q42" s="241">
        <v>1</v>
      </c>
      <c r="R42" s="239" t="s">
        <v>2</v>
      </c>
      <c r="S42" s="244">
        <v>3</v>
      </c>
      <c r="T42" s="172"/>
      <c r="U42" s="231" t="s">
        <v>0</v>
      </c>
    </row>
    <row r="43" spans="1:21" ht="15.75" customHeight="1">
      <c r="A43" s="184" t="s">
        <v>1</v>
      </c>
      <c r="B43" s="184"/>
      <c r="C43" s="241">
        <v>0</v>
      </c>
      <c r="D43" s="239" t="s">
        <v>2</v>
      </c>
      <c r="E43" s="242">
        <v>2</v>
      </c>
      <c r="F43" s="172"/>
      <c r="G43" s="172" t="s">
        <v>90</v>
      </c>
      <c r="H43" s="172"/>
      <c r="I43" s="172"/>
      <c r="J43" s="174" t="s">
        <v>2</v>
      </c>
      <c r="K43" s="171" t="s">
        <v>95</v>
      </c>
      <c r="L43" s="184"/>
      <c r="M43" s="173"/>
      <c r="N43" s="184"/>
      <c r="O43" s="184"/>
      <c r="P43" s="184"/>
      <c r="Q43" s="241">
        <v>3</v>
      </c>
      <c r="R43" s="239" t="s">
        <v>2</v>
      </c>
      <c r="S43" s="242">
        <v>2</v>
      </c>
      <c r="T43" s="172"/>
      <c r="U43" s="231" t="s">
        <v>0</v>
      </c>
    </row>
    <row r="44" spans="1:21" ht="15" customHeight="1">
      <c r="A44" s="184" t="s">
        <v>1</v>
      </c>
      <c r="B44" s="15" t="s">
        <v>134</v>
      </c>
      <c r="C44" s="230"/>
      <c r="D44" s="230"/>
      <c r="E44" s="227"/>
      <c r="F44" s="184"/>
      <c r="G44" s="184"/>
      <c r="H44" s="251"/>
      <c r="I44" s="184"/>
      <c r="J44" s="251"/>
      <c r="K44" s="184"/>
      <c r="L44" s="184"/>
      <c r="M44" s="184"/>
      <c r="N44" s="184"/>
      <c r="O44" s="231"/>
      <c r="P44" s="184"/>
      <c r="Q44" s="184"/>
      <c r="R44" s="184"/>
      <c r="S44" s="257"/>
      <c r="T44" s="232"/>
      <c r="U44" s="231" t="s">
        <v>0</v>
      </c>
    </row>
    <row r="45" spans="1:21" ht="15" customHeight="1">
      <c r="A45" s="184" t="s">
        <v>1</v>
      </c>
      <c r="B45" s="234" t="s">
        <v>102</v>
      </c>
      <c r="C45" s="234"/>
      <c r="D45" s="234"/>
      <c r="E45" s="235"/>
      <c r="F45" s="235"/>
      <c r="G45" s="252"/>
      <c r="H45" s="252"/>
      <c r="I45" s="184"/>
      <c r="J45" s="258"/>
      <c r="K45" s="184"/>
      <c r="L45" s="184"/>
      <c r="M45" s="252"/>
      <c r="N45" s="252"/>
      <c r="O45" s="252"/>
      <c r="P45" s="234" t="s">
        <v>112</v>
      </c>
      <c r="Q45" s="234"/>
      <c r="R45" s="234"/>
      <c r="S45" s="253"/>
      <c r="T45" s="198"/>
      <c r="U45" s="231" t="s">
        <v>0</v>
      </c>
    </row>
    <row r="46" spans="1:21" ht="15.75" customHeight="1">
      <c r="A46" s="184" t="s">
        <v>1</v>
      </c>
      <c r="B46" s="184"/>
      <c r="C46" s="241">
        <v>4</v>
      </c>
      <c r="D46" s="239" t="s">
        <v>2</v>
      </c>
      <c r="E46" s="196">
        <v>1</v>
      </c>
      <c r="F46" s="184"/>
      <c r="G46" s="172" t="s">
        <v>89</v>
      </c>
      <c r="H46" s="172"/>
      <c r="I46" s="172"/>
      <c r="J46" s="174" t="s">
        <v>2</v>
      </c>
      <c r="K46" s="171" t="s">
        <v>28</v>
      </c>
      <c r="L46" s="172"/>
      <c r="M46" s="184"/>
      <c r="N46" s="184"/>
      <c r="O46" s="184"/>
      <c r="P46" s="184"/>
      <c r="Q46" s="241">
        <v>1</v>
      </c>
      <c r="R46" s="239" t="s">
        <v>2</v>
      </c>
      <c r="S46" s="196">
        <v>1</v>
      </c>
      <c r="T46" s="172"/>
      <c r="U46" s="231" t="s">
        <v>0</v>
      </c>
    </row>
    <row r="47" spans="1:21" ht="15.75" customHeight="1">
      <c r="A47" s="184" t="s">
        <v>1</v>
      </c>
      <c r="B47" s="184"/>
      <c r="C47" s="241">
        <v>1</v>
      </c>
      <c r="D47" s="239" t="s">
        <v>2</v>
      </c>
      <c r="E47" s="196">
        <v>1</v>
      </c>
      <c r="F47" s="184"/>
      <c r="G47" s="172" t="s">
        <v>91</v>
      </c>
      <c r="H47" s="172"/>
      <c r="I47" s="172"/>
      <c r="J47" s="174" t="s">
        <v>2</v>
      </c>
      <c r="K47" s="171" t="s">
        <v>96</v>
      </c>
      <c r="L47" s="172"/>
      <c r="M47" s="184"/>
      <c r="N47" s="184"/>
      <c r="O47" s="184"/>
      <c r="P47" s="184"/>
      <c r="Q47" s="241">
        <v>0</v>
      </c>
      <c r="R47" s="239" t="s">
        <v>2</v>
      </c>
      <c r="S47" s="196">
        <v>2</v>
      </c>
      <c r="T47" s="172"/>
      <c r="U47" s="231" t="s">
        <v>0</v>
      </c>
    </row>
    <row r="48" spans="1:21" ht="15.75" customHeight="1">
      <c r="A48" s="184" t="s">
        <v>1</v>
      </c>
      <c r="B48" s="184"/>
      <c r="C48" s="241">
        <v>0</v>
      </c>
      <c r="D48" s="239" t="s">
        <v>2</v>
      </c>
      <c r="E48" s="196">
        <v>6</v>
      </c>
      <c r="F48" s="184"/>
      <c r="G48" s="172" t="s">
        <v>29</v>
      </c>
      <c r="H48" s="172"/>
      <c r="I48" s="172"/>
      <c r="J48" s="174" t="s">
        <v>2</v>
      </c>
      <c r="K48" s="171" t="s">
        <v>94</v>
      </c>
      <c r="L48" s="172"/>
      <c r="M48" s="184"/>
      <c r="N48" s="184"/>
      <c r="O48" s="184"/>
      <c r="P48" s="184"/>
      <c r="Q48" s="241">
        <v>0</v>
      </c>
      <c r="R48" s="239" t="s">
        <v>2</v>
      </c>
      <c r="S48" s="196">
        <v>5</v>
      </c>
      <c r="T48" s="172"/>
      <c r="U48" s="231" t="s">
        <v>0</v>
      </c>
    </row>
    <row r="49" spans="1:21" ht="15.75" customHeight="1">
      <c r="A49" s="184" t="s">
        <v>1</v>
      </c>
      <c r="B49" s="184"/>
      <c r="C49" s="241">
        <v>2</v>
      </c>
      <c r="D49" s="239" t="s">
        <v>2</v>
      </c>
      <c r="E49" s="196">
        <v>0</v>
      </c>
      <c r="F49" s="184"/>
      <c r="G49" s="171" t="s">
        <v>95</v>
      </c>
      <c r="H49" s="172"/>
      <c r="I49" s="172"/>
      <c r="J49" s="174" t="s">
        <v>2</v>
      </c>
      <c r="K49" s="172" t="s">
        <v>92</v>
      </c>
      <c r="L49" s="172"/>
      <c r="M49" s="184"/>
      <c r="N49" s="184"/>
      <c r="O49" s="184"/>
      <c r="P49" s="184"/>
      <c r="Q49" s="241">
        <v>0</v>
      </c>
      <c r="R49" s="239" t="s">
        <v>2</v>
      </c>
      <c r="S49" s="196">
        <v>5</v>
      </c>
      <c r="T49" s="172"/>
      <c r="U49" s="231" t="s">
        <v>0</v>
      </c>
    </row>
    <row r="50" spans="1:21" ht="15.75" customHeight="1">
      <c r="A50" s="184" t="s">
        <v>1</v>
      </c>
      <c r="B50" s="184"/>
      <c r="C50" s="246">
        <v>2</v>
      </c>
      <c r="D50" s="247" t="s">
        <v>2</v>
      </c>
      <c r="E50" s="248">
        <v>0</v>
      </c>
      <c r="F50" s="184"/>
      <c r="G50" s="171" t="s">
        <v>93</v>
      </c>
      <c r="H50" s="172"/>
      <c r="I50" s="172"/>
      <c r="J50" s="174" t="s">
        <v>2</v>
      </c>
      <c r="K50" s="180" t="s">
        <v>22</v>
      </c>
      <c r="L50" s="172"/>
      <c r="M50" s="184"/>
      <c r="N50" s="184"/>
      <c r="O50" s="184"/>
      <c r="P50" s="184"/>
      <c r="Q50" s="246">
        <v>2</v>
      </c>
      <c r="R50" s="247" t="s">
        <v>2</v>
      </c>
      <c r="S50" s="248">
        <v>3</v>
      </c>
      <c r="T50" s="172"/>
      <c r="U50" s="231" t="s">
        <v>0</v>
      </c>
    </row>
    <row r="51" spans="1:21" ht="15.75" customHeight="1">
      <c r="A51" s="184" t="s">
        <v>1</v>
      </c>
      <c r="B51" s="184"/>
      <c r="C51" s="241">
        <v>2</v>
      </c>
      <c r="D51" s="239" t="s">
        <v>2</v>
      </c>
      <c r="E51" s="242">
        <v>1</v>
      </c>
      <c r="F51" s="184"/>
      <c r="G51" s="172" t="s">
        <v>90</v>
      </c>
      <c r="H51" s="172"/>
      <c r="I51" s="172"/>
      <c r="J51" s="174" t="s">
        <v>2</v>
      </c>
      <c r="K51" s="172" t="s">
        <v>97</v>
      </c>
      <c r="L51" s="172"/>
      <c r="M51" s="184"/>
      <c r="N51" s="184"/>
      <c r="O51" s="184"/>
      <c r="P51" s="184"/>
      <c r="Q51" s="241">
        <v>4</v>
      </c>
      <c r="R51" s="239" t="s">
        <v>2</v>
      </c>
      <c r="S51" s="242">
        <v>5</v>
      </c>
      <c r="T51" s="172"/>
      <c r="U51" s="231" t="s">
        <v>0</v>
      </c>
    </row>
    <row r="52" spans="1:21" ht="15" customHeight="1">
      <c r="A52" s="184" t="s">
        <v>1</v>
      </c>
      <c r="B52" s="15" t="s">
        <v>134</v>
      </c>
      <c r="C52" s="230"/>
      <c r="D52" s="230"/>
      <c r="E52" s="184"/>
      <c r="F52" s="184"/>
      <c r="G52" s="184"/>
      <c r="H52" s="251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231" t="s">
        <v>0</v>
      </c>
    </row>
    <row r="53" spans="1:21" ht="15" customHeight="1">
      <c r="A53" s="184" t="s">
        <v>1</v>
      </c>
      <c r="B53" s="234" t="s">
        <v>103</v>
      </c>
      <c r="C53" s="234"/>
      <c r="D53" s="234"/>
      <c r="E53" s="235"/>
      <c r="F53" s="235"/>
      <c r="G53" s="184"/>
      <c r="H53" s="184"/>
      <c r="I53" s="184"/>
      <c r="J53" s="184"/>
      <c r="K53" s="184"/>
      <c r="L53" s="236"/>
      <c r="M53" s="252"/>
      <c r="N53" s="252"/>
      <c r="O53" s="252"/>
      <c r="P53" s="197" t="s">
        <v>113</v>
      </c>
      <c r="Q53" s="197"/>
      <c r="R53" s="197"/>
      <c r="S53" s="235"/>
      <c r="T53" s="235"/>
      <c r="U53" s="231" t="s">
        <v>0</v>
      </c>
    </row>
    <row r="54" spans="1:21" ht="15.75" customHeight="1">
      <c r="A54" s="184" t="s">
        <v>1</v>
      </c>
      <c r="B54" s="184"/>
      <c r="C54" s="241">
        <v>2</v>
      </c>
      <c r="D54" s="239" t="s">
        <v>2</v>
      </c>
      <c r="E54" s="242">
        <v>2</v>
      </c>
      <c r="F54" s="216"/>
      <c r="G54" s="171" t="s">
        <v>28</v>
      </c>
      <c r="H54" s="172"/>
      <c r="I54" s="172"/>
      <c r="J54" s="174" t="s">
        <v>2</v>
      </c>
      <c r="K54" s="172" t="s">
        <v>90</v>
      </c>
      <c r="L54" s="184"/>
      <c r="M54" s="177"/>
      <c r="N54" s="184"/>
      <c r="O54" s="184"/>
      <c r="P54" s="184"/>
      <c r="Q54" s="241">
        <v>7</v>
      </c>
      <c r="R54" s="239" t="s">
        <v>2</v>
      </c>
      <c r="S54" s="242">
        <v>4</v>
      </c>
      <c r="T54" s="259"/>
      <c r="U54" s="231" t="s">
        <v>0</v>
      </c>
    </row>
    <row r="55" spans="1:21" ht="15.75" customHeight="1">
      <c r="A55" s="184" t="s">
        <v>1</v>
      </c>
      <c r="B55" s="184"/>
      <c r="C55" s="241">
        <v>4</v>
      </c>
      <c r="D55" s="239" t="s">
        <v>2</v>
      </c>
      <c r="E55" s="242">
        <v>1</v>
      </c>
      <c r="F55" s="172"/>
      <c r="G55" s="172" t="s">
        <v>92</v>
      </c>
      <c r="H55" s="172"/>
      <c r="I55" s="178"/>
      <c r="J55" s="174" t="s">
        <v>2</v>
      </c>
      <c r="K55" s="172" t="s">
        <v>89</v>
      </c>
      <c r="L55" s="184"/>
      <c r="M55" s="177"/>
      <c r="N55" s="184"/>
      <c r="O55" s="184"/>
      <c r="P55" s="172"/>
      <c r="Q55" s="241">
        <v>5</v>
      </c>
      <c r="R55" s="239" t="s">
        <v>2</v>
      </c>
      <c r="S55" s="242">
        <v>0</v>
      </c>
      <c r="T55" s="172"/>
      <c r="U55" s="231" t="s">
        <v>0</v>
      </c>
    </row>
    <row r="56" spans="1:21" ht="15.75" customHeight="1">
      <c r="A56" s="184" t="s">
        <v>1</v>
      </c>
      <c r="B56" s="184"/>
      <c r="C56" s="241">
        <v>1</v>
      </c>
      <c r="D56" s="239" t="s">
        <v>2</v>
      </c>
      <c r="E56" s="244">
        <v>3</v>
      </c>
      <c r="F56" s="172"/>
      <c r="G56" s="172" t="s">
        <v>97</v>
      </c>
      <c r="H56" s="172"/>
      <c r="I56" s="172"/>
      <c r="J56" s="174" t="s">
        <v>2</v>
      </c>
      <c r="K56" s="172" t="s">
        <v>29</v>
      </c>
      <c r="L56" s="184"/>
      <c r="M56" s="177"/>
      <c r="N56" s="184"/>
      <c r="O56" s="184"/>
      <c r="P56" s="184"/>
      <c r="Q56" s="241">
        <v>4</v>
      </c>
      <c r="R56" s="239" t="s">
        <v>2</v>
      </c>
      <c r="S56" s="244">
        <v>5</v>
      </c>
      <c r="T56" s="184"/>
      <c r="U56" s="231" t="s">
        <v>0</v>
      </c>
    </row>
    <row r="57" spans="1:21" ht="15.75" customHeight="1">
      <c r="A57" s="184" t="s">
        <v>1</v>
      </c>
      <c r="B57" s="184"/>
      <c r="C57" s="241">
        <v>4</v>
      </c>
      <c r="D57" s="239" t="s">
        <v>2</v>
      </c>
      <c r="E57" s="242">
        <v>0</v>
      </c>
      <c r="F57" s="172"/>
      <c r="G57" s="171" t="s">
        <v>96</v>
      </c>
      <c r="H57" s="172"/>
      <c r="I57" s="172"/>
      <c r="J57" s="174" t="s">
        <v>2</v>
      </c>
      <c r="K57" s="171" t="s">
        <v>93</v>
      </c>
      <c r="L57" s="184"/>
      <c r="M57" s="177"/>
      <c r="N57" s="184"/>
      <c r="O57" s="184"/>
      <c r="P57" s="184"/>
      <c r="Q57" s="241">
        <v>4</v>
      </c>
      <c r="R57" s="239" t="s">
        <v>2</v>
      </c>
      <c r="S57" s="242">
        <v>0</v>
      </c>
      <c r="T57" s="214"/>
      <c r="U57" s="231" t="s">
        <v>0</v>
      </c>
    </row>
    <row r="58" spans="1:21" ht="15.75" customHeight="1">
      <c r="A58" s="184" t="s">
        <v>1</v>
      </c>
      <c r="B58" s="184"/>
      <c r="C58" s="241">
        <v>4</v>
      </c>
      <c r="D58" s="239" t="s">
        <v>2</v>
      </c>
      <c r="E58" s="244">
        <v>0</v>
      </c>
      <c r="F58" s="172"/>
      <c r="G58" s="171" t="s">
        <v>94</v>
      </c>
      <c r="H58" s="172"/>
      <c r="I58" s="173"/>
      <c r="J58" s="174" t="s">
        <v>2</v>
      </c>
      <c r="K58" s="172" t="s">
        <v>91</v>
      </c>
      <c r="L58" s="184"/>
      <c r="M58" s="186"/>
      <c r="N58" s="184"/>
      <c r="O58" s="184"/>
      <c r="P58" s="256"/>
      <c r="Q58" s="241">
        <v>3</v>
      </c>
      <c r="R58" s="239" t="s">
        <v>2</v>
      </c>
      <c r="S58" s="244">
        <v>0</v>
      </c>
      <c r="T58" s="217" t="s">
        <v>26</v>
      </c>
      <c r="U58" s="231" t="s">
        <v>0</v>
      </c>
    </row>
    <row r="59" spans="1:21" ht="15.75" customHeight="1">
      <c r="A59" s="184" t="s">
        <v>1</v>
      </c>
      <c r="B59" s="184"/>
      <c r="C59" s="246">
        <v>5</v>
      </c>
      <c r="D59" s="247" t="s">
        <v>2</v>
      </c>
      <c r="E59" s="248">
        <v>1</v>
      </c>
      <c r="F59" s="172"/>
      <c r="G59" s="180" t="s">
        <v>22</v>
      </c>
      <c r="H59" s="172"/>
      <c r="I59" s="172"/>
      <c r="J59" s="174" t="s">
        <v>2</v>
      </c>
      <c r="K59" s="171" t="s">
        <v>95</v>
      </c>
      <c r="L59" s="184"/>
      <c r="M59" s="177"/>
      <c r="N59" s="184"/>
      <c r="O59" s="184"/>
      <c r="P59" s="260"/>
      <c r="Q59" s="246">
        <v>5</v>
      </c>
      <c r="R59" s="247" t="s">
        <v>2</v>
      </c>
      <c r="S59" s="248">
        <v>1</v>
      </c>
      <c r="T59" s="184"/>
      <c r="U59" s="231" t="s">
        <v>0</v>
      </c>
    </row>
    <row r="60" spans="1:21" ht="15" customHeight="1">
      <c r="A60" s="230" t="s">
        <v>14</v>
      </c>
      <c r="B60" s="184"/>
      <c r="C60" s="184"/>
      <c r="D60" s="184"/>
      <c r="E60" s="263"/>
      <c r="F60" s="184"/>
      <c r="G60" s="172"/>
      <c r="H60" s="171"/>
      <c r="I60" s="172"/>
      <c r="J60" s="171"/>
      <c r="K60" s="172"/>
      <c r="L60" s="172"/>
      <c r="M60" s="184"/>
      <c r="N60" s="184"/>
      <c r="O60" s="184"/>
      <c r="P60" s="184"/>
      <c r="Q60" s="184"/>
      <c r="R60" s="184"/>
      <c r="S60" s="257"/>
      <c r="T60" s="232"/>
      <c r="U60" s="233" t="s">
        <v>15</v>
      </c>
    </row>
    <row r="61" spans="1:21" ht="15.75" customHeight="1">
      <c r="A61" s="184"/>
      <c r="B61" s="184"/>
      <c r="C61" s="184"/>
      <c r="D61" s="184"/>
      <c r="E61" s="184"/>
      <c r="F61" s="264"/>
      <c r="G61" s="184"/>
      <c r="H61" s="230"/>
      <c r="I61" s="184"/>
      <c r="J61" s="184"/>
      <c r="K61" s="184"/>
      <c r="L61" s="184"/>
      <c r="M61" s="184"/>
      <c r="N61" s="256"/>
      <c r="O61" s="184"/>
      <c r="P61" s="184"/>
      <c r="Q61" s="184"/>
      <c r="R61" s="184"/>
      <c r="S61" s="184"/>
      <c r="T61" s="184"/>
      <c r="U61" s="231"/>
    </row>
    <row r="62" spans="1:21" ht="15.75" customHeight="1">
      <c r="A62" s="224"/>
      <c r="B62" s="220" t="s">
        <v>86</v>
      </c>
      <c r="C62" s="220"/>
      <c r="D62" s="220"/>
      <c r="E62" s="235"/>
      <c r="F62" s="235"/>
      <c r="G62" s="235"/>
      <c r="H62" s="235"/>
      <c r="I62" s="235"/>
      <c r="J62" s="235"/>
      <c r="K62" s="235"/>
      <c r="L62" s="235"/>
      <c r="M62" s="235"/>
      <c r="N62" s="235"/>
      <c r="O62" s="235"/>
      <c r="P62" s="235"/>
      <c r="Q62" s="235"/>
      <c r="R62" s="235"/>
      <c r="S62" s="235"/>
      <c r="T62" s="235"/>
      <c r="U62" s="222"/>
    </row>
    <row r="63" spans="1:21" ht="15.75" customHeight="1" thickBot="1">
      <c r="A63" s="224"/>
      <c r="B63" s="45" t="s">
        <v>87</v>
      </c>
      <c r="C63" s="219"/>
      <c r="D63" s="219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  <c r="Q63" s="235"/>
      <c r="R63" s="235"/>
      <c r="S63" s="235"/>
      <c r="T63" s="235"/>
      <c r="U63" s="222"/>
    </row>
    <row r="64" spans="1:21" ht="15.75" customHeight="1">
      <c r="A64" s="224"/>
      <c r="B64" s="219"/>
      <c r="C64" s="219"/>
      <c r="D64" s="219"/>
      <c r="E64" s="235"/>
      <c r="F64" s="235"/>
      <c r="G64" s="235"/>
      <c r="H64" s="235"/>
      <c r="I64" s="235"/>
      <c r="J64" s="235"/>
      <c r="K64" s="235"/>
      <c r="L64" s="235"/>
      <c r="M64" s="235"/>
      <c r="N64" s="235"/>
      <c r="O64" s="235"/>
      <c r="P64" s="235"/>
      <c r="Q64" s="235"/>
      <c r="R64" s="235"/>
      <c r="S64" s="235"/>
      <c r="T64" s="235"/>
      <c r="U64" s="222"/>
    </row>
    <row r="65" spans="1:21" ht="15" customHeight="1">
      <c r="A65" s="230" t="s">
        <v>14</v>
      </c>
      <c r="B65" s="184"/>
      <c r="C65" s="184"/>
      <c r="D65" s="184"/>
      <c r="E65" s="263"/>
      <c r="F65" s="184"/>
      <c r="G65" s="172"/>
      <c r="H65" s="171"/>
      <c r="I65" s="172"/>
      <c r="J65" s="171"/>
      <c r="K65" s="172"/>
      <c r="L65" s="172"/>
      <c r="M65" s="184"/>
      <c r="N65" s="184"/>
      <c r="O65" s="184"/>
      <c r="P65" s="184"/>
      <c r="Q65" s="184"/>
      <c r="R65" s="184"/>
      <c r="S65" s="257"/>
      <c r="T65" s="232"/>
      <c r="U65" s="233" t="s">
        <v>15</v>
      </c>
    </row>
    <row r="66" spans="1:21" ht="15" customHeight="1">
      <c r="A66" s="184" t="s">
        <v>1</v>
      </c>
      <c r="B66" s="234" t="s">
        <v>104</v>
      </c>
      <c r="C66" s="234"/>
      <c r="D66" s="234"/>
      <c r="E66" s="235"/>
      <c r="F66" s="235"/>
      <c r="G66" s="265"/>
      <c r="H66" s="265"/>
      <c r="I66" s="184"/>
      <c r="J66" s="184"/>
      <c r="K66" s="184"/>
      <c r="L66" s="236"/>
      <c r="M66" s="184"/>
      <c r="N66" s="184"/>
      <c r="O66" s="184"/>
      <c r="P66" s="197" t="s">
        <v>114</v>
      </c>
      <c r="Q66" s="197"/>
      <c r="R66" s="197"/>
      <c r="S66" s="266"/>
      <c r="T66" s="235"/>
      <c r="U66" s="231" t="s">
        <v>0</v>
      </c>
    </row>
    <row r="67" spans="1:21" ht="15" customHeight="1">
      <c r="A67" s="184" t="s">
        <v>1</v>
      </c>
      <c r="B67" s="184"/>
      <c r="C67" s="241">
        <v>8</v>
      </c>
      <c r="D67" s="239" t="s">
        <v>2</v>
      </c>
      <c r="E67" s="244">
        <v>2</v>
      </c>
      <c r="F67" s="172"/>
      <c r="G67" s="172" t="s">
        <v>29</v>
      </c>
      <c r="H67" s="172"/>
      <c r="I67" s="178"/>
      <c r="J67" s="174" t="s">
        <v>2</v>
      </c>
      <c r="K67" s="171" t="s">
        <v>28</v>
      </c>
      <c r="L67" s="184"/>
      <c r="M67" s="177"/>
      <c r="N67" s="184"/>
      <c r="O67" s="184"/>
      <c r="P67" s="172"/>
      <c r="Q67" s="241">
        <v>3</v>
      </c>
      <c r="R67" s="239" t="s">
        <v>2</v>
      </c>
      <c r="S67" s="244">
        <v>3</v>
      </c>
      <c r="T67" s="172"/>
      <c r="U67" s="231" t="s">
        <v>0</v>
      </c>
    </row>
    <row r="68" spans="1:21" ht="15" customHeight="1">
      <c r="A68" s="184" t="s">
        <v>1</v>
      </c>
      <c r="B68" s="184"/>
      <c r="C68" s="246">
        <v>1</v>
      </c>
      <c r="D68" s="247" t="s">
        <v>2</v>
      </c>
      <c r="E68" s="248">
        <v>6</v>
      </c>
      <c r="F68" s="172"/>
      <c r="G68" s="172" t="s">
        <v>89</v>
      </c>
      <c r="H68" s="172"/>
      <c r="I68" s="172"/>
      <c r="J68" s="174" t="s">
        <v>2</v>
      </c>
      <c r="K68" s="180" t="s">
        <v>22</v>
      </c>
      <c r="L68" s="184"/>
      <c r="M68" s="177"/>
      <c r="N68" s="184"/>
      <c r="O68" s="184"/>
      <c r="P68" s="172"/>
      <c r="Q68" s="246">
        <v>2</v>
      </c>
      <c r="R68" s="247" t="s">
        <v>2</v>
      </c>
      <c r="S68" s="248">
        <v>3</v>
      </c>
      <c r="T68" s="172"/>
      <c r="U68" s="231" t="s">
        <v>0</v>
      </c>
    </row>
    <row r="69" spans="1:21" ht="15" customHeight="1">
      <c r="A69" s="184" t="s">
        <v>1</v>
      </c>
      <c r="B69" s="184"/>
      <c r="C69" s="241">
        <v>2</v>
      </c>
      <c r="D69" s="239" t="s">
        <v>2</v>
      </c>
      <c r="E69" s="244">
        <v>1</v>
      </c>
      <c r="F69" s="172"/>
      <c r="G69" s="172" t="s">
        <v>90</v>
      </c>
      <c r="H69" s="172"/>
      <c r="I69" s="172"/>
      <c r="J69" s="174" t="s">
        <v>2</v>
      </c>
      <c r="K69" s="172" t="s">
        <v>92</v>
      </c>
      <c r="L69" s="184"/>
      <c r="M69" s="177"/>
      <c r="N69" s="184"/>
      <c r="O69" s="184"/>
      <c r="P69" s="172"/>
      <c r="Q69" s="241">
        <v>3</v>
      </c>
      <c r="R69" s="239" t="s">
        <v>2</v>
      </c>
      <c r="S69" s="244">
        <v>0</v>
      </c>
      <c r="T69" s="172"/>
      <c r="U69" s="231" t="s">
        <v>0</v>
      </c>
    </row>
    <row r="70" spans="1:21" ht="15" customHeight="1">
      <c r="A70" s="184" t="s">
        <v>1</v>
      </c>
      <c r="B70" s="184"/>
      <c r="C70" s="241">
        <v>6</v>
      </c>
      <c r="D70" s="239" t="s">
        <v>2</v>
      </c>
      <c r="E70" s="244">
        <v>0</v>
      </c>
      <c r="F70" s="172"/>
      <c r="G70" s="171" t="s">
        <v>94</v>
      </c>
      <c r="H70" s="172"/>
      <c r="I70" s="172"/>
      <c r="J70" s="174" t="s">
        <v>2</v>
      </c>
      <c r="K70" s="172" t="s">
        <v>97</v>
      </c>
      <c r="L70" s="184"/>
      <c r="M70" s="177"/>
      <c r="N70" s="184"/>
      <c r="O70" s="184"/>
      <c r="P70" s="172"/>
      <c r="Q70" s="241">
        <v>4</v>
      </c>
      <c r="R70" s="239" t="s">
        <v>2</v>
      </c>
      <c r="S70" s="196">
        <v>0</v>
      </c>
      <c r="T70" s="172"/>
      <c r="U70" s="231" t="s">
        <v>0</v>
      </c>
    </row>
    <row r="71" spans="1:21" ht="15" customHeight="1">
      <c r="A71" s="184" t="s">
        <v>1</v>
      </c>
      <c r="B71" s="184"/>
      <c r="C71" s="241">
        <v>1</v>
      </c>
      <c r="D71" s="267" t="s">
        <v>2</v>
      </c>
      <c r="E71" s="244">
        <v>3</v>
      </c>
      <c r="F71" s="172"/>
      <c r="G71" s="171" t="s">
        <v>95</v>
      </c>
      <c r="H71" s="172"/>
      <c r="I71" s="172"/>
      <c r="J71" s="174" t="s">
        <v>2</v>
      </c>
      <c r="K71" s="171" t="s">
        <v>96</v>
      </c>
      <c r="L71" s="184"/>
      <c r="M71" s="177"/>
      <c r="N71" s="184"/>
      <c r="O71" s="184"/>
      <c r="P71" s="172"/>
      <c r="Q71" s="241">
        <v>0</v>
      </c>
      <c r="R71" s="239" t="s">
        <v>2</v>
      </c>
      <c r="S71" s="244">
        <v>6</v>
      </c>
      <c r="T71" s="172"/>
      <c r="U71" s="231" t="s">
        <v>0</v>
      </c>
    </row>
    <row r="72" spans="1:21" ht="15">
      <c r="A72" s="184" t="s">
        <v>1</v>
      </c>
      <c r="B72" s="222"/>
      <c r="C72" s="238">
        <v>2</v>
      </c>
      <c r="D72" s="267" t="s">
        <v>2</v>
      </c>
      <c r="E72" s="268">
        <v>3</v>
      </c>
      <c r="F72" s="221"/>
      <c r="G72" s="172" t="s">
        <v>91</v>
      </c>
      <c r="H72" s="221"/>
      <c r="I72" s="221"/>
      <c r="J72" s="174" t="s">
        <v>2</v>
      </c>
      <c r="K72" s="171" t="s">
        <v>93</v>
      </c>
      <c r="L72" s="222"/>
      <c r="M72" s="223"/>
      <c r="N72" s="222"/>
      <c r="O72" s="222"/>
      <c r="P72" s="238" t="s">
        <v>26</v>
      </c>
      <c r="Q72" s="238">
        <v>0</v>
      </c>
      <c r="R72" s="267" t="s">
        <v>2</v>
      </c>
      <c r="S72" s="268">
        <v>3</v>
      </c>
      <c r="T72" s="223"/>
      <c r="U72" s="231" t="s">
        <v>0</v>
      </c>
    </row>
    <row r="73" spans="1:21" ht="15" customHeight="1">
      <c r="A73" s="184" t="s">
        <v>1</v>
      </c>
      <c r="B73" s="15" t="s">
        <v>134</v>
      </c>
      <c r="C73" s="230"/>
      <c r="D73" s="230"/>
      <c r="E73" s="227"/>
      <c r="F73" s="184"/>
      <c r="G73" s="184"/>
      <c r="H73" s="251"/>
      <c r="I73" s="184"/>
      <c r="J73" s="251"/>
      <c r="K73" s="184"/>
      <c r="L73" s="184"/>
      <c r="M73" s="184"/>
      <c r="N73" s="184"/>
      <c r="O73" s="231"/>
      <c r="P73" s="269"/>
      <c r="Q73" s="269"/>
      <c r="R73" s="269"/>
      <c r="S73" s="270"/>
      <c r="T73" s="269"/>
      <c r="U73" s="231" t="s">
        <v>0</v>
      </c>
    </row>
    <row r="74" spans="1:21" ht="15" customHeight="1">
      <c r="A74" s="184" t="s">
        <v>1</v>
      </c>
      <c r="B74" s="234" t="s">
        <v>105</v>
      </c>
      <c r="C74" s="234"/>
      <c r="D74" s="234"/>
      <c r="E74" s="235"/>
      <c r="F74" s="235"/>
      <c r="G74" s="353">
        <v>39887</v>
      </c>
      <c r="H74" s="353"/>
      <c r="I74" s="184"/>
      <c r="J74" s="184"/>
      <c r="K74" s="184"/>
      <c r="L74" s="236"/>
      <c r="M74" s="184"/>
      <c r="N74" s="184"/>
      <c r="O74" s="184"/>
      <c r="P74" s="197" t="s">
        <v>115</v>
      </c>
      <c r="Q74" s="197"/>
      <c r="R74" s="197"/>
      <c r="S74" s="255"/>
      <c r="T74" s="232"/>
      <c r="U74" s="231" t="s">
        <v>0</v>
      </c>
    </row>
    <row r="75" spans="1:21" ht="15" customHeight="1">
      <c r="A75" s="184" t="s">
        <v>1</v>
      </c>
      <c r="B75" s="184"/>
      <c r="C75" s="246">
        <v>5</v>
      </c>
      <c r="D75" s="247" t="s">
        <v>2</v>
      </c>
      <c r="E75" s="248">
        <v>0</v>
      </c>
      <c r="F75" s="172"/>
      <c r="G75" s="180" t="s">
        <v>22</v>
      </c>
      <c r="H75" s="172"/>
      <c r="I75" s="172"/>
      <c r="J75" s="174" t="s">
        <v>2</v>
      </c>
      <c r="K75" s="172" t="s">
        <v>90</v>
      </c>
      <c r="L75" s="184"/>
      <c r="M75" s="177"/>
      <c r="N75" s="184"/>
      <c r="O75" s="184"/>
      <c r="P75" s="172"/>
      <c r="Q75" s="246">
        <v>1</v>
      </c>
      <c r="R75" s="247" t="s">
        <v>2</v>
      </c>
      <c r="S75" s="248">
        <v>1</v>
      </c>
      <c r="T75" s="172"/>
      <c r="U75" s="231" t="s">
        <v>0</v>
      </c>
    </row>
    <row r="76" spans="1:21" ht="15.75" customHeight="1">
      <c r="A76" s="184" t="s">
        <v>1</v>
      </c>
      <c r="B76" s="184"/>
      <c r="C76" s="241">
        <v>5</v>
      </c>
      <c r="D76" s="239" t="s">
        <v>2</v>
      </c>
      <c r="E76" s="196">
        <v>2</v>
      </c>
      <c r="F76" s="172"/>
      <c r="G76" s="171" t="s">
        <v>28</v>
      </c>
      <c r="H76" s="172"/>
      <c r="I76" s="173"/>
      <c r="J76" s="174" t="s">
        <v>2</v>
      </c>
      <c r="K76" s="171" t="s">
        <v>94</v>
      </c>
      <c r="L76" s="184"/>
      <c r="M76" s="173"/>
      <c r="N76" s="184"/>
      <c r="O76" s="184"/>
      <c r="P76" s="172"/>
      <c r="Q76" s="241">
        <v>5</v>
      </c>
      <c r="R76" s="239" t="s">
        <v>2</v>
      </c>
      <c r="S76" s="196">
        <v>3</v>
      </c>
      <c r="T76" s="172"/>
      <c r="U76" s="231" t="s">
        <v>0</v>
      </c>
    </row>
    <row r="77" spans="1:21" ht="15.75" customHeight="1">
      <c r="A77" s="184" t="s">
        <v>1</v>
      </c>
      <c r="B77" s="184"/>
      <c r="C77" s="241">
        <v>3</v>
      </c>
      <c r="D77" s="239" t="s">
        <v>2</v>
      </c>
      <c r="E77" s="242">
        <v>1</v>
      </c>
      <c r="F77" s="172"/>
      <c r="G77" s="171" t="s">
        <v>96</v>
      </c>
      <c r="H77" s="172"/>
      <c r="I77" s="172"/>
      <c r="J77" s="174" t="s">
        <v>2</v>
      </c>
      <c r="K77" s="172" t="s">
        <v>89</v>
      </c>
      <c r="L77" s="184"/>
      <c r="M77" s="177"/>
      <c r="N77" s="184"/>
      <c r="O77" s="184"/>
      <c r="P77" s="241"/>
      <c r="Q77" s="241">
        <v>4</v>
      </c>
      <c r="R77" s="239" t="s">
        <v>2</v>
      </c>
      <c r="S77" s="242">
        <v>0</v>
      </c>
      <c r="T77" s="172"/>
      <c r="U77" s="231" t="s">
        <v>0</v>
      </c>
    </row>
    <row r="78" spans="1:21" ht="15.75" customHeight="1">
      <c r="A78" s="184" t="s">
        <v>1</v>
      </c>
      <c r="B78" s="188"/>
      <c r="C78" s="241">
        <v>2</v>
      </c>
      <c r="D78" s="239" t="s">
        <v>2</v>
      </c>
      <c r="E78" s="196">
        <v>0</v>
      </c>
      <c r="F78" s="217"/>
      <c r="G78" s="172" t="s">
        <v>92</v>
      </c>
      <c r="H78" s="172"/>
      <c r="I78" s="178"/>
      <c r="J78" s="174" t="s">
        <v>2</v>
      </c>
      <c r="K78" s="172" t="s">
        <v>29</v>
      </c>
      <c r="L78" s="184"/>
      <c r="M78" s="177"/>
      <c r="N78" s="184"/>
      <c r="O78" s="184"/>
      <c r="P78" s="172"/>
      <c r="Q78" s="241">
        <v>3</v>
      </c>
      <c r="R78" s="239" t="s">
        <v>2</v>
      </c>
      <c r="S78" s="196">
        <v>3</v>
      </c>
      <c r="T78" s="172"/>
      <c r="U78" s="231" t="s">
        <v>0</v>
      </c>
    </row>
    <row r="79" spans="1:21" ht="15.75" customHeight="1">
      <c r="A79" s="184" t="s">
        <v>1</v>
      </c>
      <c r="B79" s="188"/>
      <c r="C79" s="241">
        <v>3</v>
      </c>
      <c r="D79" s="239" t="s">
        <v>2</v>
      </c>
      <c r="E79" s="244">
        <v>1</v>
      </c>
      <c r="F79" s="188"/>
      <c r="G79" s="171" t="s">
        <v>93</v>
      </c>
      <c r="H79" s="172"/>
      <c r="I79" s="172"/>
      <c r="J79" s="174" t="s">
        <v>2</v>
      </c>
      <c r="K79" s="171" t="s">
        <v>95</v>
      </c>
      <c r="L79" s="184"/>
      <c r="M79" s="189"/>
      <c r="N79" s="184"/>
      <c r="O79" s="184"/>
      <c r="P79" s="256"/>
      <c r="Q79" s="241">
        <v>4</v>
      </c>
      <c r="R79" s="239" t="s">
        <v>2</v>
      </c>
      <c r="S79" s="196">
        <v>2</v>
      </c>
      <c r="T79" s="184"/>
      <c r="U79" s="231" t="s">
        <v>0</v>
      </c>
    </row>
    <row r="80" spans="1:21" ht="15.75" customHeight="1">
      <c r="A80" s="184" t="s">
        <v>1</v>
      </c>
      <c r="B80" s="184"/>
      <c r="C80" s="241">
        <v>4</v>
      </c>
      <c r="D80" s="239" t="s">
        <v>2</v>
      </c>
      <c r="E80" s="196">
        <v>1</v>
      </c>
      <c r="F80" s="172"/>
      <c r="G80" s="172" t="s">
        <v>97</v>
      </c>
      <c r="H80" s="172"/>
      <c r="I80" s="172"/>
      <c r="J80" s="174" t="s">
        <v>2</v>
      </c>
      <c r="K80" s="172" t="s">
        <v>91</v>
      </c>
      <c r="L80" s="184"/>
      <c r="M80" s="177"/>
      <c r="N80" s="184"/>
      <c r="O80" s="184"/>
      <c r="P80" s="256"/>
      <c r="Q80" s="241">
        <v>6</v>
      </c>
      <c r="R80" s="239" t="s">
        <v>2</v>
      </c>
      <c r="S80" s="196">
        <v>2</v>
      </c>
      <c r="T80" s="184"/>
      <c r="U80" s="231" t="s">
        <v>0</v>
      </c>
    </row>
    <row r="81" spans="1:21" ht="15.75" customHeight="1">
      <c r="A81" s="184" t="s">
        <v>1</v>
      </c>
      <c r="B81" s="15" t="s">
        <v>134</v>
      </c>
      <c r="C81" s="230"/>
      <c r="D81" s="230"/>
      <c r="E81" s="227"/>
      <c r="F81" s="184"/>
      <c r="G81" s="184"/>
      <c r="H81" s="251"/>
      <c r="I81" s="184"/>
      <c r="J81" s="251"/>
      <c r="K81" s="184"/>
      <c r="L81" s="184"/>
      <c r="M81" s="184"/>
      <c r="N81" s="184"/>
      <c r="O81" s="231"/>
      <c r="P81" s="269"/>
      <c r="Q81" s="269"/>
      <c r="R81" s="269"/>
      <c r="S81" s="270"/>
      <c r="T81" s="269"/>
      <c r="U81" s="231" t="s">
        <v>0</v>
      </c>
    </row>
    <row r="82" spans="1:21" ht="15" customHeight="1">
      <c r="A82" s="184" t="s">
        <v>1</v>
      </c>
      <c r="B82" s="234" t="s">
        <v>106</v>
      </c>
      <c r="C82" s="234"/>
      <c r="D82" s="234"/>
      <c r="E82" s="235"/>
      <c r="F82" s="235"/>
      <c r="G82" s="353">
        <v>39908</v>
      </c>
      <c r="H82" s="353"/>
      <c r="I82" s="184"/>
      <c r="J82" s="262"/>
      <c r="K82" s="184"/>
      <c r="L82" s="184"/>
      <c r="M82" s="184"/>
      <c r="N82" s="184"/>
      <c r="O82" s="184"/>
      <c r="P82" s="234" t="s">
        <v>116</v>
      </c>
      <c r="Q82" s="234"/>
      <c r="R82" s="234"/>
      <c r="S82" s="198"/>
      <c r="T82" s="198"/>
      <c r="U82" s="231" t="s">
        <v>0</v>
      </c>
    </row>
    <row r="83" spans="1:22" ht="15.75" customHeight="1">
      <c r="A83" s="184" t="s">
        <v>1</v>
      </c>
      <c r="B83" s="184"/>
      <c r="C83" s="241">
        <v>2</v>
      </c>
      <c r="D83" s="239" t="s">
        <v>2</v>
      </c>
      <c r="E83" s="244">
        <v>1</v>
      </c>
      <c r="F83" s="172"/>
      <c r="G83" s="172" t="s">
        <v>97</v>
      </c>
      <c r="H83" s="172"/>
      <c r="I83" s="173"/>
      <c r="J83" s="174" t="s">
        <v>2</v>
      </c>
      <c r="K83" s="171" t="s">
        <v>28</v>
      </c>
      <c r="L83" s="172"/>
      <c r="M83" s="172"/>
      <c r="N83" s="184"/>
      <c r="O83" s="184"/>
      <c r="P83" s="184"/>
      <c r="Q83" s="241">
        <v>2</v>
      </c>
      <c r="R83" s="239" t="s">
        <v>2</v>
      </c>
      <c r="S83" s="244">
        <v>0</v>
      </c>
      <c r="T83" s="172"/>
      <c r="U83" s="231" t="s">
        <v>0</v>
      </c>
      <c r="V83" s="172"/>
    </row>
    <row r="84" spans="1:21" ht="15.75" customHeight="1">
      <c r="A84" s="184" t="s">
        <v>1</v>
      </c>
      <c r="B84" s="184"/>
      <c r="C84" s="241">
        <v>3</v>
      </c>
      <c r="D84" s="239" t="s">
        <v>2</v>
      </c>
      <c r="E84" s="196">
        <v>2</v>
      </c>
      <c r="F84" s="172"/>
      <c r="G84" s="172" t="s">
        <v>89</v>
      </c>
      <c r="H84" s="172"/>
      <c r="I84" s="172"/>
      <c r="J84" s="174" t="s">
        <v>2</v>
      </c>
      <c r="K84" s="171" t="s">
        <v>93</v>
      </c>
      <c r="L84" s="172"/>
      <c r="M84" s="172"/>
      <c r="N84" s="184"/>
      <c r="O84" s="184"/>
      <c r="P84" s="184"/>
      <c r="Q84" s="241">
        <v>2</v>
      </c>
      <c r="R84" s="239" t="s">
        <v>2</v>
      </c>
      <c r="S84" s="244">
        <v>3</v>
      </c>
      <c r="T84" s="172"/>
      <c r="U84" s="231" t="s">
        <v>0</v>
      </c>
    </row>
    <row r="85" spans="1:21" ht="15.75" customHeight="1">
      <c r="A85" s="184" t="s">
        <v>1</v>
      </c>
      <c r="B85" s="184"/>
      <c r="C85" s="241">
        <v>0</v>
      </c>
      <c r="D85" s="239" t="s">
        <v>2</v>
      </c>
      <c r="E85" s="244">
        <v>5</v>
      </c>
      <c r="F85" s="172"/>
      <c r="G85" s="172" t="s">
        <v>90</v>
      </c>
      <c r="H85" s="172"/>
      <c r="I85" s="178"/>
      <c r="J85" s="174" t="s">
        <v>2</v>
      </c>
      <c r="K85" s="171" t="s">
        <v>96</v>
      </c>
      <c r="L85" s="172"/>
      <c r="M85" s="172"/>
      <c r="N85" s="184"/>
      <c r="O85" s="184"/>
      <c r="P85" s="184"/>
      <c r="Q85" s="241">
        <v>1</v>
      </c>
      <c r="R85" s="239" t="s">
        <v>2</v>
      </c>
      <c r="S85" s="244">
        <v>5</v>
      </c>
      <c r="T85" s="172"/>
      <c r="U85" s="231" t="s">
        <v>0</v>
      </c>
    </row>
    <row r="86" spans="1:21" ht="15.75" customHeight="1">
      <c r="A86" s="184" t="s">
        <v>1</v>
      </c>
      <c r="B86" s="184"/>
      <c r="C86" s="241">
        <v>0</v>
      </c>
      <c r="D86" s="239" t="s">
        <v>2</v>
      </c>
      <c r="E86" s="242">
        <v>1</v>
      </c>
      <c r="F86" s="172"/>
      <c r="G86" s="171" t="s">
        <v>94</v>
      </c>
      <c r="H86" s="172"/>
      <c r="I86" s="172"/>
      <c r="J86" s="174" t="s">
        <v>2</v>
      </c>
      <c r="K86" s="172" t="s">
        <v>92</v>
      </c>
      <c r="L86" s="172"/>
      <c r="M86" s="172"/>
      <c r="N86" s="184"/>
      <c r="O86" s="184"/>
      <c r="P86" s="184"/>
      <c r="Q86" s="241">
        <v>3</v>
      </c>
      <c r="R86" s="239" t="s">
        <v>2</v>
      </c>
      <c r="S86" s="242">
        <v>2</v>
      </c>
      <c r="T86" s="172"/>
      <c r="U86" s="231" t="s">
        <v>0</v>
      </c>
    </row>
    <row r="87" spans="1:21" ht="15.75" customHeight="1">
      <c r="A87" s="184" t="s">
        <v>1</v>
      </c>
      <c r="B87" s="184"/>
      <c r="C87" s="241">
        <v>4</v>
      </c>
      <c r="D87" s="239" t="s">
        <v>2</v>
      </c>
      <c r="E87" s="242">
        <v>2</v>
      </c>
      <c r="F87" s="240"/>
      <c r="G87" s="172" t="s">
        <v>91</v>
      </c>
      <c r="H87" s="172"/>
      <c r="I87" s="172"/>
      <c r="J87" s="174" t="s">
        <v>2</v>
      </c>
      <c r="K87" s="171" t="s">
        <v>95</v>
      </c>
      <c r="L87" s="172"/>
      <c r="M87" s="172"/>
      <c r="N87" s="184"/>
      <c r="O87" s="184"/>
      <c r="P87" s="184"/>
      <c r="Q87" s="241">
        <v>1</v>
      </c>
      <c r="R87" s="239" t="s">
        <v>2</v>
      </c>
      <c r="S87" s="242">
        <v>5</v>
      </c>
      <c r="T87" s="245"/>
      <c r="U87" s="231" t="s">
        <v>0</v>
      </c>
    </row>
    <row r="88" spans="1:21" ht="15.75" customHeight="1">
      <c r="A88" s="184" t="s">
        <v>1</v>
      </c>
      <c r="B88" s="184"/>
      <c r="C88" s="246">
        <v>2</v>
      </c>
      <c r="D88" s="247" t="s">
        <v>2</v>
      </c>
      <c r="E88" s="248">
        <v>2</v>
      </c>
      <c r="F88" s="240"/>
      <c r="G88" s="172" t="s">
        <v>29</v>
      </c>
      <c r="H88" s="172"/>
      <c r="I88" s="172"/>
      <c r="J88" s="174" t="s">
        <v>2</v>
      </c>
      <c r="K88" s="180" t="s">
        <v>22</v>
      </c>
      <c r="L88" s="172"/>
      <c r="M88" s="172"/>
      <c r="N88" s="184"/>
      <c r="O88" s="184"/>
      <c r="P88" s="184"/>
      <c r="Q88" s="246">
        <v>1</v>
      </c>
      <c r="R88" s="247" t="s">
        <v>2</v>
      </c>
      <c r="S88" s="248">
        <v>3</v>
      </c>
      <c r="T88" s="249"/>
      <c r="U88" s="231" t="s">
        <v>0</v>
      </c>
    </row>
    <row r="89" spans="1:21" ht="15" customHeight="1">
      <c r="A89" s="184" t="s">
        <v>1</v>
      </c>
      <c r="B89" s="15" t="s">
        <v>134</v>
      </c>
      <c r="C89" s="230"/>
      <c r="D89" s="230"/>
      <c r="E89" s="184"/>
      <c r="F89" s="184"/>
      <c r="G89" s="184"/>
      <c r="H89" s="184"/>
      <c r="I89" s="184"/>
      <c r="J89" s="174"/>
      <c r="K89" s="184"/>
      <c r="L89" s="184"/>
      <c r="M89" s="184"/>
      <c r="N89" s="184"/>
      <c r="O89" s="184"/>
      <c r="P89" s="184"/>
      <c r="Q89" s="184"/>
      <c r="R89" s="184"/>
      <c r="S89" s="184"/>
      <c r="T89" s="184"/>
      <c r="U89" s="231" t="s">
        <v>0</v>
      </c>
    </row>
    <row r="90" spans="1:21" ht="15" customHeight="1">
      <c r="A90" s="184" t="s">
        <v>1</v>
      </c>
      <c r="B90" s="234" t="s">
        <v>107</v>
      </c>
      <c r="C90" s="234"/>
      <c r="D90" s="234"/>
      <c r="E90" s="235"/>
      <c r="F90" s="235"/>
      <c r="G90" s="353">
        <v>39950</v>
      </c>
      <c r="H90" s="353"/>
      <c r="I90" s="184"/>
      <c r="J90" s="258"/>
      <c r="K90" s="184"/>
      <c r="L90" s="184"/>
      <c r="M90" s="184"/>
      <c r="N90" s="184"/>
      <c r="O90" s="184"/>
      <c r="P90" s="234" t="s">
        <v>117</v>
      </c>
      <c r="Q90" s="234"/>
      <c r="R90" s="234"/>
      <c r="S90" s="198"/>
      <c r="T90" s="198"/>
      <c r="U90" s="231" t="s">
        <v>0</v>
      </c>
    </row>
    <row r="91" spans="1:21" ht="15.75" customHeight="1">
      <c r="A91" s="184" t="s">
        <v>1</v>
      </c>
      <c r="B91" s="184"/>
      <c r="C91" s="241">
        <v>3</v>
      </c>
      <c r="D91" s="239" t="s">
        <v>2</v>
      </c>
      <c r="E91" s="196">
        <v>2</v>
      </c>
      <c r="F91" s="217"/>
      <c r="G91" s="171" t="s">
        <v>28</v>
      </c>
      <c r="H91" s="172"/>
      <c r="I91" s="173"/>
      <c r="J91" s="174" t="s">
        <v>2</v>
      </c>
      <c r="K91" s="172" t="s">
        <v>91</v>
      </c>
      <c r="L91" s="172"/>
      <c r="M91" s="172"/>
      <c r="N91" s="184"/>
      <c r="O91" s="184"/>
      <c r="P91" s="184"/>
      <c r="Q91" s="241">
        <v>1</v>
      </c>
      <c r="R91" s="239" t="s">
        <v>2</v>
      </c>
      <c r="S91" s="196">
        <v>7</v>
      </c>
      <c r="T91" s="172"/>
      <c r="U91" s="231" t="s">
        <v>0</v>
      </c>
    </row>
    <row r="92" spans="1:21" ht="15.75" customHeight="1">
      <c r="A92" s="184" t="s">
        <v>1</v>
      </c>
      <c r="B92" s="184"/>
      <c r="C92" s="241">
        <v>6</v>
      </c>
      <c r="D92" s="239" t="s">
        <v>2</v>
      </c>
      <c r="E92" s="244">
        <v>3</v>
      </c>
      <c r="F92" s="172"/>
      <c r="G92" s="172" t="s">
        <v>92</v>
      </c>
      <c r="H92" s="172"/>
      <c r="I92" s="172"/>
      <c r="J92" s="174" t="s">
        <v>2</v>
      </c>
      <c r="K92" s="172" t="s">
        <v>97</v>
      </c>
      <c r="L92" s="172"/>
      <c r="M92" s="172"/>
      <c r="N92" s="184"/>
      <c r="O92" s="184"/>
      <c r="P92" s="184"/>
      <c r="Q92" s="241">
        <v>3</v>
      </c>
      <c r="R92" s="239" t="s">
        <v>2</v>
      </c>
      <c r="S92" s="196">
        <v>5</v>
      </c>
      <c r="T92" s="250"/>
      <c r="U92" s="231" t="s">
        <v>0</v>
      </c>
    </row>
    <row r="93" spans="1:21" ht="15.75" customHeight="1">
      <c r="A93" s="184" t="s">
        <v>1</v>
      </c>
      <c r="B93" s="184"/>
      <c r="C93" s="241">
        <v>4</v>
      </c>
      <c r="D93" s="239" t="s">
        <v>2</v>
      </c>
      <c r="E93" s="244">
        <v>3</v>
      </c>
      <c r="F93" s="215"/>
      <c r="G93" s="171" t="s">
        <v>96</v>
      </c>
      <c r="H93" s="172"/>
      <c r="I93" s="178"/>
      <c r="J93" s="174" t="s">
        <v>2</v>
      </c>
      <c r="K93" s="172" t="s">
        <v>29</v>
      </c>
      <c r="L93" s="172"/>
      <c r="M93" s="172"/>
      <c r="N93" s="184"/>
      <c r="O93" s="184"/>
      <c r="P93" s="184"/>
      <c r="Q93" s="241">
        <v>6</v>
      </c>
      <c r="R93" s="239" t="s">
        <v>2</v>
      </c>
      <c r="S93" s="196">
        <v>2</v>
      </c>
      <c r="T93" s="250"/>
      <c r="U93" s="231" t="s">
        <v>0</v>
      </c>
    </row>
    <row r="94" spans="1:21" ht="15.75" customHeight="1">
      <c r="A94" s="184" t="s">
        <v>1</v>
      </c>
      <c r="B94" s="184"/>
      <c r="C94" s="246">
        <v>0</v>
      </c>
      <c r="D94" s="247" t="s">
        <v>2</v>
      </c>
      <c r="E94" s="248">
        <v>5</v>
      </c>
      <c r="F94" s="218"/>
      <c r="G94" s="180" t="s">
        <v>22</v>
      </c>
      <c r="H94" s="172"/>
      <c r="I94" s="172"/>
      <c r="J94" s="174" t="s">
        <v>2</v>
      </c>
      <c r="K94" s="171" t="s">
        <v>94</v>
      </c>
      <c r="L94" s="172"/>
      <c r="M94" s="172"/>
      <c r="N94" s="184"/>
      <c r="O94" s="184"/>
      <c r="P94" s="184"/>
      <c r="Q94" s="246">
        <v>0</v>
      </c>
      <c r="R94" s="247" t="s">
        <v>2</v>
      </c>
      <c r="S94" s="248">
        <v>4</v>
      </c>
      <c r="T94" s="250"/>
      <c r="U94" s="231" t="s">
        <v>0</v>
      </c>
    </row>
    <row r="95" spans="1:21" ht="15.75" customHeight="1">
      <c r="A95" s="184" t="s">
        <v>1</v>
      </c>
      <c r="B95" s="184"/>
      <c r="C95" s="241">
        <v>3</v>
      </c>
      <c r="D95" s="239" t="s">
        <v>2</v>
      </c>
      <c r="E95" s="242">
        <v>5</v>
      </c>
      <c r="F95" s="172"/>
      <c r="G95" s="171" t="s">
        <v>95</v>
      </c>
      <c r="H95" s="172"/>
      <c r="I95" s="172"/>
      <c r="J95" s="174" t="s">
        <v>2</v>
      </c>
      <c r="K95" s="172" t="s">
        <v>89</v>
      </c>
      <c r="L95" s="172"/>
      <c r="M95" s="172"/>
      <c r="N95" s="184"/>
      <c r="O95" s="184"/>
      <c r="P95" s="184"/>
      <c r="Q95" s="241">
        <v>1</v>
      </c>
      <c r="R95" s="239" t="s">
        <v>2</v>
      </c>
      <c r="S95" s="242">
        <v>3</v>
      </c>
      <c r="T95" s="250"/>
      <c r="U95" s="231" t="s">
        <v>0</v>
      </c>
    </row>
    <row r="96" spans="1:21" ht="15.75" customHeight="1">
      <c r="A96" s="184" t="s">
        <v>1</v>
      </c>
      <c r="B96" s="184"/>
      <c r="C96" s="241">
        <v>4</v>
      </c>
      <c r="D96" s="239" t="s">
        <v>2</v>
      </c>
      <c r="E96" s="242">
        <v>2</v>
      </c>
      <c r="F96" s="172"/>
      <c r="G96" s="171" t="s">
        <v>93</v>
      </c>
      <c r="H96" s="172"/>
      <c r="I96" s="172"/>
      <c r="J96" s="174" t="s">
        <v>2</v>
      </c>
      <c r="K96" s="172" t="s">
        <v>90</v>
      </c>
      <c r="L96" s="172"/>
      <c r="M96" s="172"/>
      <c r="N96" s="184"/>
      <c r="O96" s="184"/>
      <c r="P96" s="184"/>
      <c r="Q96" s="241">
        <v>0</v>
      </c>
      <c r="R96" s="239" t="s">
        <v>2</v>
      </c>
      <c r="S96" s="242">
        <v>4</v>
      </c>
      <c r="T96" s="172"/>
      <c r="U96" s="231" t="s">
        <v>0</v>
      </c>
    </row>
    <row r="97" spans="1:21" ht="15" customHeight="1">
      <c r="A97" s="230" t="s">
        <v>14</v>
      </c>
      <c r="B97" s="184"/>
      <c r="C97" s="184"/>
      <c r="D97" s="184"/>
      <c r="E97" s="263"/>
      <c r="F97" s="184"/>
      <c r="G97" s="172"/>
      <c r="H97" s="171"/>
      <c r="I97" s="172"/>
      <c r="J97" s="171"/>
      <c r="K97" s="172"/>
      <c r="L97" s="172"/>
      <c r="M97" s="184"/>
      <c r="N97" s="184"/>
      <c r="O97" s="184"/>
      <c r="P97" s="184"/>
      <c r="Q97" s="184"/>
      <c r="R97" s="184"/>
      <c r="S97" s="257"/>
      <c r="T97" s="232"/>
      <c r="U97" s="233" t="s">
        <v>15</v>
      </c>
    </row>
    <row r="98" spans="1:21" ht="15" customHeight="1">
      <c r="A98" s="230"/>
      <c r="B98" s="184"/>
      <c r="C98" s="184"/>
      <c r="D98" s="184"/>
      <c r="E98" s="263"/>
      <c r="F98" s="184"/>
      <c r="G98" s="172"/>
      <c r="H98" s="171"/>
      <c r="I98" s="172"/>
      <c r="J98" s="171"/>
      <c r="K98" s="172"/>
      <c r="L98" s="172"/>
      <c r="M98" s="184"/>
      <c r="N98" s="184"/>
      <c r="O98" s="184"/>
      <c r="P98" s="184"/>
      <c r="Q98" s="184"/>
      <c r="R98" s="184"/>
      <c r="S98" s="257"/>
      <c r="T98" s="232"/>
      <c r="U98" s="233"/>
    </row>
    <row r="99" spans="1:21" ht="15" customHeight="1">
      <c r="A99" s="230"/>
      <c r="E99" s="263"/>
      <c r="G99" s="176"/>
      <c r="H99" s="171"/>
      <c r="I99" s="176"/>
      <c r="J99" s="171"/>
      <c r="K99" s="176"/>
      <c r="L99" s="176"/>
      <c r="S99" s="257"/>
      <c r="T99" s="232"/>
      <c r="U99" s="233"/>
    </row>
    <row r="100" spans="2:20" ht="15" customHeight="1">
      <c r="B100" s="271" t="s">
        <v>4</v>
      </c>
      <c r="C100" s="271"/>
      <c r="D100" s="271"/>
      <c r="E100" s="232"/>
      <c r="F100" s="232"/>
      <c r="G100" s="232"/>
      <c r="H100" s="232"/>
      <c r="I100" s="232"/>
      <c r="J100" s="272"/>
      <c r="K100" s="232"/>
      <c r="L100" s="232"/>
      <c r="M100" s="232"/>
      <c r="N100" s="232"/>
      <c r="O100" s="232"/>
      <c r="P100" s="273"/>
      <c r="Q100" s="273"/>
      <c r="R100" s="273"/>
      <c r="S100" s="255"/>
      <c r="T100" s="232"/>
    </row>
    <row r="101" spans="2:21" ht="15">
      <c r="B101" s="260"/>
      <c r="C101" s="260"/>
      <c r="D101" s="260"/>
      <c r="E101" s="172"/>
      <c r="F101" s="184"/>
      <c r="G101" s="172"/>
      <c r="H101" s="172"/>
      <c r="I101" s="274">
        <f ca="1">TODAY()</f>
        <v>39987</v>
      </c>
      <c r="J101" s="235"/>
      <c r="K101" s="235"/>
      <c r="L101" s="184"/>
      <c r="M101" s="184"/>
      <c r="N101" s="184"/>
      <c r="O101" s="184"/>
      <c r="P101" s="184"/>
      <c r="Q101" s="184"/>
      <c r="R101" s="184"/>
      <c r="S101" s="184"/>
      <c r="T101" s="184"/>
      <c r="U101" s="184"/>
    </row>
    <row r="102" spans="1:21" ht="15" customHeight="1">
      <c r="A102" s="230" t="s">
        <v>14</v>
      </c>
      <c r="E102" s="269"/>
      <c r="G102" s="176"/>
      <c r="H102" s="171"/>
      <c r="I102" s="176"/>
      <c r="K102" s="251"/>
      <c r="U102" s="233" t="s">
        <v>15</v>
      </c>
    </row>
    <row r="103" spans="1:21" ht="15" customHeight="1">
      <c r="A103" s="184" t="s">
        <v>1</v>
      </c>
      <c r="B103" s="275"/>
      <c r="C103" s="275"/>
      <c r="D103" s="275"/>
      <c r="E103" s="256"/>
      <c r="F103" s="275"/>
      <c r="G103" s="275"/>
      <c r="H103" s="256"/>
      <c r="I103" s="275"/>
      <c r="J103" s="275"/>
      <c r="K103" s="256"/>
      <c r="L103" s="275"/>
      <c r="M103" s="275"/>
      <c r="N103" s="275"/>
      <c r="O103" s="275"/>
      <c r="P103" s="275"/>
      <c r="Q103" s="275"/>
      <c r="R103" s="275"/>
      <c r="S103" s="275"/>
      <c r="T103" s="275"/>
      <c r="U103" s="231" t="s">
        <v>0</v>
      </c>
    </row>
    <row r="104" spans="1:21" ht="15" customHeight="1">
      <c r="A104" s="184" t="s">
        <v>1</v>
      </c>
      <c r="E104" s="269"/>
      <c r="F104" s="176"/>
      <c r="G104" s="176"/>
      <c r="H104" s="276"/>
      <c r="I104" s="276" t="s">
        <v>5</v>
      </c>
      <c r="J104" s="276" t="s">
        <v>6</v>
      </c>
      <c r="K104" s="276" t="s">
        <v>7</v>
      </c>
      <c r="L104" s="276" t="s">
        <v>8</v>
      </c>
      <c r="M104" s="276" t="s">
        <v>9</v>
      </c>
      <c r="N104" s="278" t="s">
        <v>23</v>
      </c>
      <c r="O104" s="277" t="s">
        <v>10</v>
      </c>
      <c r="P104" s="277" t="s">
        <v>11</v>
      </c>
      <c r="Q104" s="261"/>
      <c r="R104" s="261"/>
      <c r="S104" s="279" t="s">
        <v>12</v>
      </c>
      <c r="T104" s="235"/>
      <c r="U104" s="231" t="s">
        <v>0</v>
      </c>
    </row>
    <row r="105" spans="1:21" ht="15" customHeight="1">
      <c r="A105" s="163" t="s">
        <v>1</v>
      </c>
      <c r="F105" s="176"/>
      <c r="H105" s="260"/>
      <c r="I105" s="260"/>
      <c r="J105" s="325"/>
      <c r="K105" s="325"/>
      <c r="L105" s="325"/>
      <c r="M105" s="325"/>
      <c r="N105" s="280"/>
      <c r="O105" s="260"/>
      <c r="P105" s="260"/>
      <c r="Q105" s="260"/>
      <c r="R105" s="260"/>
      <c r="S105" s="260"/>
      <c r="T105" s="260"/>
      <c r="U105" s="231" t="s">
        <v>0</v>
      </c>
    </row>
    <row r="106" spans="1:21" ht="15.75" customHeight="1">
      <c r="A106" s="184" t="s">
        <v>1</v>
      </c>
      <c r="B106" s="190">
        <v>1</v>
      </c>
      <c r="C106" s="190"/>
      <c r="D106" s="176"/>
      <c r="E106" s="171" t="s">
        <v>96</v>
      </c>
      <c r="F106" s="176"/>
      <c r="G106" s="176"/>
      <c r="H106" s="287"/>
      <c r="I106" s="287">
        <f aca="true" t="shared" si="0" ref="I106:I117">SUM(K106*4,L106*2,M106*1)</f>
        <v>79</v>
      </c>
      <c r="J106" s="171">
        <f aca="true" t="shared" si="1" ref="J106:J117">SUM(K106,L106,M106,N106)</f>
        <v>22</v>
      </c>
      <c r="K106" s="171">
        <v>18</v>
      </c>
      <c r="L106" s="171">
        <v>3</v>
      </c>
      <c r="M106" s="171">
        <v>1</v>
      </c>
      <c r="N106" s="283">
        <v>0</v>
      </c>
      <c r="O106" s="284">
        <f>$C$11+$Q$11+$E$14+$S$14+$C$25+$Q$25+$E$34+$S$34+$E$41+$S$41+$E$47+$S$47+$C$57+$Q$57+$E$71+$S$71+$C$77+$Q$77+$E$85+$S$85+$C$93+$Q$93</f>
        <v>75</v>
      </c>
      <c r="P106" s="284">
        <f>$E$11+$S$11+$C$14+$Q$14+$E$25+$S$25+$C$34+$Q$34+$C$41+$Q$41+$C$47+$Q$47+$E$57+$S$57+$C$71+$Q$71+$E$77+$S$77+$C$85+$Q$85+$E$93+$S$93</f>
        <v>21</v>
      </c>
      <c r="Q106" s="269"/>
      <c r="R106" s="174"/>
      <c r="S106" s="255">
        <f aca="true" t="shared" si="2" ref="S106:S117">O106-P106</f>
        <v>54</v>
      </c>
      <c r="T106" s="232"/>
      <c r="U106" s="231" t="s">
        <v>0</v>
      </c>
    </row>
    <row r="107" spans="1:21" ht="15.75" customHeight="1">
      <c r="A107" s="256" t="s">
        <v>1</v>
      </c>
      <c r="B107" s="190">
        <v>2</v>
      </c>
      <c r="C107" s="190"/>
      <c r="D107" s="171"/>
      <c r="E107" s="171" t="s">
        <v>94</v>
      </c>
      <c r="F107" s="178"/>
      <c r="G107" s="176"/>
      <c r="H107" s="287"/>
      <c r="I107" s="287">
        <f t="shared" si="0"/>
        <v>72</v>
      </c>
      <c r="J107" s="171">
        <f t="shared" si="1"/>
        <v>22</v>
      </c>
      <c r="K107" s="171">
        <v>16</v>
      </c>
      <c r="L107" s="171">
        <v>2</v>
      </c>
      <c r="M107" s="171">
        <v>4</v>
      </c>
      <c r="N107" s="283">
        <v>0</v>
      </c>
      <c r="O107" s="284">
        <f>$E$9+$S$9+$C$16+$Q$16+$E$27+$S$27+$C$35+$Q$35+$C$41+$Q$41+$E$48+$S$48+$C$58+$Q$58+$C$70+$Q$70+$E$76+$S$76+$C$86+$Q$86+$E$94+$S$94</f>
        <v>85</v>
      </c>
      <c r="P107" s="284">
        <f>$C$9+$Q$9+$E$16+$S$16+$C$27+$Q$27+$E$35+$S$35+$E$41+$S$41+$C$48+$Q$48+$E$58+$S$58+$E$70+$S$70+$C$76+$Q$76+$E$86+$S$86+$C$94+$Q$94</f>
        <v>23</v>
      </c>
      <c r="Q107" s="269"/>
      <c r="R107" s="174"/>
      <c r="S107" s="255">
        <f t="shared" si="2"/>
        <v>62</v>
      </c>
      <c r="T107" s="232"/>
      <c r="U107" s="231" t="s">
        <v>0</v>
      </c>
    </row>
    <row r="108" spans="1:21" ht="15.75" customHeight="1">
      <c r="A108" s="163" t="s">
        <v>1</v>
      </c>
      <c r="B108" s="190">
        <v>3</v>
      </c>
      <c r="C108" s="190"/>
      <c r="D108" s="171"/>
      <c r="E108" s="180" t="s">
        <v>22</v>
      </c>
      <c r="F108" s="176"/>
      <c r="G108" s="176"/>
      <c r="H108" s="281"/>
      <c r="I108" s="281">
        <f t="shared" si="0"/>
        <v>63</v>
      </c>
      <c r="J108" s="180">
        <f t="shared" si="1"/>
        <v>22</v>
      </c>
      <c r="K108" s="180">
        <v>12</v>
      </c>
      <c r="L108" s="180">
        <v>5</v>
      </c>
      <c r="M108" s="180">
        <v>5</v>
      </c>
      <c r="N108" s="299">
        <v>0</v>
      </c>
      <c r="O108" s="290">
        <f>$C$6+$Q$6+$E$15+$S$15+$E$23+$S$23+$C$34+$Q$34+$E$39+$S$39+$E$50+$S$50+$C$59+$Q$59+$E$68+$S$68+$C$75+$Q$75+$E$88+$S$88+$C$94+$Q$94</f>
        <v>64</v>
      </c>
      <c r="P108" s="290">
        <f>$E$6+$S$6+$C$15+$Q$15+$C$23+$Q$23+$E$34+$S$34+$C$39+$Q$39+$C$50+$Q$50+$E$59+$S$59+$C$68+$Q$68+$E$75+$S$75+$C$88+$Q$88+$E$94+$S$94</f>
        <v>35</v>
      </c>
      <c r="Q108" s="285"/>
      <c r="R108" s="286"/>
      <c r="S108" s="266">
        <f t="shared" si="2"/>
        <v>29</v>
      </c>
      <c r="T108" s="219"/>
      <c r="U108" s="231" t="s">
        <v>0</v>
      </c>
    </row>
    <row r="109" spans="1:21" ht="15.75" customHeight="1">
      <c r="A109" s="163" t="s">
        <v>1</v>
      </c>
      <c r="B109" s="190">
        <v>4</v>
      </c>
      <c r="C109" s="190"/>
      <c r="D109" s="172"/>
      <c r="E109" s="172" t="s">
        <v>217</v>
      </c>
      <c r="F109" s="176"/>
      <c r="G109" s="176"/>
      <c r="H109" s="287"/>
      <c r="I109" s="287">
        <f t="shared" si="0"/>
        <v>62</v>
      </c>
      <c r="J109" s="171">
        <f t="shared" si="1"/>
        <v>22</v>
      </c>
      <c r="K109" s="171">
        <v>13</v>
      </c>
      <c r="L109" s="171">
        <v>1</v>
      </c>
      <c r="M109" s="171">
        <v>8</v>
      </c>
      <c r="N109" s="283">
        <v>0</v>
      </c>
      <c r="O109" s="284">
        <f>$E$8+$S$8+$C$15+$Q$15+$E$25+$S$25+$C$33+$Q$33+$E$40+$S$40+$E$49+$S$49+$C$55+$Q$55+$E$69+$S$69+$C$78+$Q$78+$E$86+$S$86+$C$92+$Q$92</f>
        <v>67</v>
      </c>
      <c r="P109" s="284">
        <f>$C$8+$Q$8+$E$15+$S$15+$C$25+$Q$25+$E$33+$S$33+$C$40+$Q$40+$C$49+$Q$49+$E$55+$S$55+$C$69+$Q$69+$E$78+$S$78+$C$86+$Q$86+$E$92+$S$92</f>
        <v>39</v>
      </c>
      <c r="Q109" s="269"/>
      <c r="R109" s="174"/>
      <c r="S109" s="255">
        <f t="shared" si="2"/>
        <v>28</v>
      </c>
      <c r="T109" s="232"/>
      <c r="U109" s="231" t="s">
        <v>0</v>
      </c>
    </row>
    <row r="110" spans="1:21" ht="15.75" customHeight="1">
      <c r="A110" s="256" t="s">
        <v>1</v>
      </c>
      <c r="B110" s="190">
        <v>5</v>
      </c>
      <c r="C110" s="190"/>
      <c r="D110" s="176"/>
      <c r="E110" s="172" t="s">
        <v>29</v>
      </c>
      <c r="F110" s="178"/>
      <c r="G110" s="176"/>
      <c r="H110" s="287"/>
      <c r="I110" s="287">
        <f t="shared" si="0"/>
        <v>62</v>
      </c>
      <c r="J110" s="171">
        <f t="shared" si="1"/>
        <v>22</v>
      </c>
      <c r="K110" s="171">
        <v>12</v>
      </c>
      <c r="L110" s="171">
        <v>4</v>
      </c>
      <c r="M110" s="171">
        <v>6</v>
      </c>
      <c r="N110" s="283">
        <v>0</v>
      </c>
      <c r="O110" s="284">
        <f>$E$10+$S$10+$C$17+$Q$17+$E$24+$S$24+$C$32+$Q$32+$C$38+$Q$38+$C$48+$Q$48+$E$56+$S$56+$C$67+$Q$67+$E$78+$S$78+$C$88+$Q$88+$E$93+$S$93</f>
        <v>66</v>
      </c>
      <c r="P110" s="284">
        <f>$C$10+$Q$10+$E$17+$S$17+$C$24+$Q$24+$E$32+$S$32+$E$38+$S$38+$E$48+$S$48+$C$56+$Q$56+$E$67+$S$67+$C$78+$Q$78+$E$88+$S$88+$C$93+$Q$93</f>
        <v>52</v>
      </c>
      <c r="Q110" s="174"/>
      <c r="R110" s="174"/>
      <c r="S110" s="255">
        <f t="shared" si="2"/>
        <v>14</v>
      </c>
      <c r="T110" s="232"/>
      <c r="U110" s="231" t="s">
        <v>0</v>
      </c>
    </row>
    <row r="111" spans="1:21" ht="15.75" customHeight="1">
      <c r="A111" s="256" t="s">
        <v>1</v>
      </c>
      <c r="B111" s="191">
        <v>6</v>
      </c>
      <c r="C111" s="191"/>
      <c r="D111" s="171"/>
      <c r="E111" s="172" t="s">
        <v>119</v>
      </c>
      <c r="F111" s="176"/>
      <c r="G111" s="176"/>
      <c r="H111" s="282"/>
      <c r="I111" s="282">
        <f t="shared" si="0"/>
        <v>52</v>
      </c>
      <c r="J111" s="171">
        <f t="shared" si="1"/>
        <v>22</v>
      </c>
      <c r="K111" s="171">
        <v>10</v>
      </c>
      <c r="L111" s="171">
        <v>0</v>
      </c>
      <c r="M111" s="171">
        <v>12</v>
      </c>
      <c r="N111" s="283">
        <v>0</v>
      </c>
      <c r="O111" s="284">
        <f>$E$11+$S$11+$C$18+$Q$18+$E$26+$S$26+$C$31+$Q$31+$C$39+$Q$39+$E$51+$S$51+$C$56+$Q$56+$E$70+$S$70+$C$80+$Q$80+$C$83+$Q$83+$E$92+$S$92</f>
        <v>50</v>
      </c>
      <c r="P111" s="284">
        <f>$C$11+$Q$11+$E$18+$S$18+$C$26+$Q$26+$E$31+$S$31+$E$39+$S$39+$C$51+$Q$51+$E$56+$S$56+$C$70+$Q$70+$E$80+$S$80+$E$83+$S$83+$C$92+$Q$92</f>
        <v>66</v>
      </c>
      <c r="Q111" s="269"/>
      <c r="R111" s="174"/>
      <c r="S111" s="255">
        <f t="shared" si="2"/>
        <v>-16</v>
      </c>
      <c r="T111" s="232"/>
      <c r="U111" s="231" t="s">
        <v>0</v>
      </c>
    </row>
    <row r="112" spans="1:21" ht="15.75" customHeight="1">
      <c r="A112" s="256" t="s">
        <v>1</v>
      </c>
      <c r="B112" s="192">
        <v>7</v>
      </c>
      <c r="C112" s="192"/>
      <c r="D112" s="171"/>
      <c r="E112" s="171" t="s">
        <v>93</v>
      </c>
      <c r="F112" s="178"/>
      <c r="G112" s="176"/>
      <c r="H112" s="287"/>
      <c r="I112" s="287">
        <f t="shared" si="0"/>
        <v>52</v>
      </c>
      <c r="J112" s="171">
        <f t="shared" si="1"/>
        <v>22</v>
      </c>
      <c r="K112" s="171">
        <v>10</v>
      </c>
      <c r="L112" s="171">
        <v>0</v>
      </c>
      <c r="M112" s="171">
        <v>12</v>
      </c>
      <c r="N112" s="283">
        <v>0</v>
      </c>
      <c r="O112" s="284">
        <f>$C$9+$Q$9+$E$18+$S$18+$C$22+$Q$22+$E$33+$S$33+$E$38+$S$38+$C$50+$Q$50+$E$57+$S$57+$E$72+$S$72+$C$79+$Q$79+$E$84+$S$84+$C$96+$Q$96</f>
        <v>44</v>
      </c>
      <c r="P112" s="284">
        <f>$E$9+$S$9+$C$18+$Q$18+$E$22+$S$22+$C$33+$Q$33+$C$38+$Q$38+$E$50+$S$50+$C$57+$Q$57+$C$72+$Q$72+$E$79+$S$79+$C$84+$Q$84+$E$96+$S$96</f>
        <v>65</v>
      </c>
      <c r="Q112" s="269"/>
      <c r="R112" s="174"/>
      <c r="S112" s="255">
        <f t="shared" si="2"/>
        <v>-21</v>
      </c>
      <c r="T112" s="232"/>
      <c r="U112" s="231" t="s">
        <v>0</v>
      </c>
    </row>
    <row r="113" spans="1:21" ht="15.75" customHeight="1">
      <c r="A113" s="256" t="s">
        <v>1</v>
      </c>
      <c r="B113" s="190">
        <v>8</v>
      </c>
      <c r="C113" s="190"/>
      <c r="D113" s="176"/>
      <c r="E113" s="172" t="s">
        <v>89</v>
      </c>
      <c r="F113" s="176"/>
      <c r="G113" s="176"/>
      <c r="H113" s="287"/>
      <c r="I113" s="287">
        <f t="shared" si="0"/>
        <v>47</v>
      </c>
      <c r="J113" s="171">
        <f t="shared" si="1"/>
        <v>22</v>
      </c>
      <c r="K113" s="171">
        <v>7</v>
      </c>
      <c r="L113" s="171">
        <v>4</v>
      </c>
      <c r="M113" s="171">
        <v>11</v>
      </c>
      <c r="N113" s="283">
        <v>0</v>
      </c>
      <c r="O113" s="284">
        <f>$C$7+$Q$7+$E$17+$S$17+$C$27+$Q$27+$E$31+$S$31+$E$42+$S$42+$C$46+$Q$46+$E$55+$S$55+$C$68+$Q$68+$E$77+$S$77+$C$84+$Q$84+$E$95+$S$95</f>
        <v>43</v>
      </c>
      <c r="P113" s="284">
        <f>$E$7+$S$7+$C$17+$Q$17+$E$27+$S$27+$C$31+$Q$31+$C$42+$Q$42+$E$46+$S$46+$C$55+$Q$55+$E$68+$S$68+$C$77+$Q$77+$E$84+$S$84+$C$95+$Q$95</f>
        <v>59</v>
      </c>
      <c r="Q113" s="269"/>
      <c r="R113" s="174"/>
      <c r="S113" s="255">
        <f t="shared" si="2"/>
        <v>-16</v>
      </c>
      <c r="T113" s="288"/>
      <c r="U113" s="231" t="s">
        <v>0</v>
      </c>
    </row>
    <row r="114" spans="1:21" ht="15.75" customHeight="1">
      <c r="A114" s="163" t="s">
        <v>1</v>
      </c>
      <c r="B114" s="193">
        <v>9</v>
      </c>
      <c r="C114" s="193"/>
      <c r="D114" s="176"/>
      <c r="E114" s="171" t="s">
        <v>120</v>
      </c>
      <c r="F114" s="178"/>
      <c r="G114" s="176"/>
      <c r="H114" s="287"/>
      <c r="I114" s="287">
        <f t="shared" si="0"/>
        <v>43</v>
      </c>
      <c r="J114" s="171">
        <f t="shared" si="1"/>
        <v>22</v>
      </c>
      <c r="K114" s="171">
        <v>5</v>
      </c>
      <c r="L114" s="171">
        <v>6</v>
      </c>
      <c r="M114" s="171">
        <v>11</v>
      </c>
      <c r="N114" s="283">
        <v>0</v>
      </c>
      <c r="O114" s="284">
        <f>$E$6+$S$6+$C$14+$Q$14+$E$22+$S$22+$C$30+$Q$30+$C$40+$Q$40+$E$46+$S$46+$C$54+$Q$54+$E$67+$S$67+$C$76+$Q$76+$E$83+$S$83+$C$91+$Q$91</f>
        <v>47</v>
      </c>
      <c r="P114" s="284">
        <f>$C$6+$Q$6+$E$14+$S$14+$C$22+$Q$22+$E$30+$S$30+$E$40+$S$40+$C$46+$Q$46+$E$54+$S$54+$C$67+$Q$67+$E$76+$S$76+$C$83+$Q$83+$E$91+$S$91</f>
        <v>70</v>
      </c>
      <c r="Q114" s="269"/>
      <c r="R114" s="174"/>
      <c r="S114" s="255">
        <f t="shared" si="2"/>
        <v>-23</v>
      </c>
      <c r="T114" s="232"/>
      <c r="U114" s="231" t="s">
        <v>0</v>
      </c>
    </row>
    <row r="115" spans="1:21" ht="15.75" customHeight="1">
      <c r="A115" s="163" t="s">
        <v>1</v>
      </c>
      <c r="B115" s="190">
        <v>10</v>
      </c>
      <c r="C115" s="190"/>
      <c r="D115" s="194"/>
      <c r="E115" s="172" t="s">
        <v>90</v>
      </c>
      <c r="F115" s="176"/>
      <c r="G115" s="176"/>
      <c r="H115" s="287"/>
      <c r="I115" s="287">
        <f t="shared" si="0"/>
        <v>43</v>
      </c>
      <c r="J115" s="171">
        <f t="shared" si="1"/>
        <v>22</v>
      </c>
      <c r="K115" s="171">
        <v>6</v>
      </c>
      <c r="L115" s="171">
        <v>3</v>
      </c>
      <c r="M115" s="171">
        <v>13</v>
      </c>
      <c r="N115" s="283">
        <v>0</v>
      </c>
      <c r="O115" s="284">
        <f>$E$7+$S$7+$C$19+$Q$19+$C$24+$Q$24+$E$35+$S$35+$C$43+$Q$43+$C$51+$Q$51+$E$54+$S$54+$C$69+$Q$69+$E$75+$S$75+$C$85+$Q$85+$E$96+$S$96</f>
        <v>38</v>
      </c>
      <c r="P115" s="284">
        <f>$C$7+$Q$7+$E$19+$S$19+$E$24+$S$24+$C$35+$Q$35+$E$43+$S$43+$E$51+$S$51+$C$54+$Q$54+$E$69+$S$69+$C$75+$Q$75+$E$85+$S$85+$C$96+$Q$96</f>
        <v>71</v>
      </c>
      <c r="Q115" s="269"/>
      <c r="R115" s="174"/>
      <c r="S115" s="255">
        <f t="shared" si="2"/>
        <v>-33</v>
      </c>
      <c r="T115" s="232"/>
      <c r="U115" s="231" t="s">
        <v>0</v>
      </c>
    </row>
    <row r="116" spans="1:21" ht="15.75" customHeight="1">
      <c r="A116" s="163" t="s">
        <v>1</v>
      </c>
      <c r="B116" s="193">
        <v>11</v>
      </c>
      <c r="C116" s="193"/>
      <c r="D116" s="171"/>
      <c r="E116" s="172" t="s">
        <v>91</v>
      </c>
      <c r="F116" s="173"/>
      <c r="G116" s="176"/>
      <c r="H116" s="287"/>
      <c r="I116" s="287">
        <f t="shared" si="0"/>
        <v>34</v>
      </c>
      <c r="J116" s="171">
        <f t="shared" si="1"/>
        <v>22</v>
      </c>
      <c r="K116" s="171">
        <v>4</v>
      </c>
      <c r="L116" s="171">
        <v>2</v>
      </c>
      <c r="M116" s="171">
        <v>14</v>
      </c>
      <c r="N116" s="283">
        <v>2</v>
      </c>
      <c r="O116" s="284">
        <f>$C$8+$Q$8+$E$19+$S$19+$C$23+$Q$23+$E$32+$S$32+$C$42+$Q$42+$C$47+$Q$47+$E$58+$S$58+$C$72+$Q$72+$E$80+$S$80+$C$87+$Q$87+$E$91+$S$91</f>
        <v>37</v>
      </c>
      <c r="P116" s="291">
        <f>$E$8+$S$8+$C$19+$Q$19+$E$23+$S$23+$C$32+$Q$32+$E$42+$S$42+$E$47+$S$47+$C$58+$Q$58+$E$72+$S$72+$C$80+$Q$80+$E$87+$S$87+$C$91+$Q$91</f>
        <v>75</v>
      </c>
      <c r="Q116" s="269"/>
      <c r="R116" s="174"/>
      <c r="S116" s="255">
        <f t="shared" si="2"/>
        <v>-38</v>
      </c>
      <c r="T116" s="232"/>
      <c r="U116" s="231" t="s">
        <v>0</v>
      </c>
    </row>
    <row r="117" spans="1:21" ht="15.75" customHeight="1">
      <c r="A117" s="163" t="s">
        <v>1</v>
      </c>
      <c r="B117" s="193">
        <v>12</v>
      </c>
      <c r="C117" s="193"/>
      <c r="D117" s="171"/>
      <c r="E117" s="171" t="s">
        <v>121</v>
      </c>
      <c r="F117" s="176"/>
      <c r="G117" s="176"/>
      <c r="H117" s="289"/>
      <c r="I117" s="289">
        <f t="shared" si="0"/>
        <v>32</v>
      </c>
      <c r="J117" s="171">
        <f t="shared" si="1"/>
        <v>22</v>
      </c>
      <c r="K117" s="171">
        <v>3</v>
      </c>
      <c r="L117" s="171">
        <v>2</v>
      </c>
      <c r="M117" s="171">
        <v>16</v>
      </c>
      <c r="N117" s="283">
        <v>1</v>
      </c>
      <c r="O117" s="284">
        <f>$C$10+$Q$10+$E$16+$S$16+$C$26+$Q$26+$E$30+$S$30+$E$43+$S$43+$C$49+$Q$49+$E$59+$S$59+$C$71+$Q$71+$E$79+$S$79+$E$87+$S$87+$C$95+$Q$95</f>
        <v>30</v>
      </c>
      <c r="P117" s="284">
        <f>$E$10+$S$10+$C$16+$Q$16+$E$26+$S$26+$C$30+$Q$30+$C$43+$Q$43+$E$49+$S$49+$C$59+$Q$59+$E$71+$S$71+$C$79+$Q$79+$C$87+$Q$87+$E$95+$S$95</f>
        <v>70</v>
      </c>
      <c r="Q117" s="269"/>
      <c r="R117" s="174"/>
      <c r="S117" s="255">
        <f t="shared" si="2"/>
        <v>-40</v>
      </c>
      <c r="T117" s="232"/>
      <c r="U117" s="231" t="s">
        <v>0</v>
      </c>
    </row>
    <row r="118" spans="1:21" ht="15" customHeight="1">
      <c r="A118" s="163" t="s">
        <v>1</v>
      </c>
      <c r="B118" s="292"/>
      <c r="C118" s="292"/>
      <c r="D118" s="292"/>
      <c r="E118" s="176"/>
      <c r="F118" s="176"/>
      <c r="G118" s="176"/>
      <c r="H118" s="172"/>
      <c r="I118" s="172"/>
      <c r="J118" s="293"/>
      <c r="K118" s="172"/>
      <c r="L118" s="172"/>
      <c r="M118" s="172"/>
      <c r="N118" s="172"/>
      <c r="O118" s="172"/>
      <c r="P118" s="178"/>
      <c r="Q118" s="178"/>
      <c r="R118" s="178"/>
      <c r="S118" s="294"/>
      <c r="T118" s="172"/>
      <c r="U118" s="231" t="s">
        <v>0</v>
      </c>
    </row>
    <row r="119" spans="1:21" ht="15" customHeight="1">
      <c r="A119" s="163" t="s">
        <v>1</v>
      </c>
      <c r="E119" s="295" t="s">
        <v>13</v>
      </c>
      <c r="F119" s="295"/>
      <c r="H119" s="296"/>
      <c r="N119" s="275"/>
      <c r="U119" s="231" t="s">
        <v>0</v>
      </c>
    </row>
    <row r="120" spans="1:21" ht="15" customHeight="1">
      <c r="A120" s="163" t="s">
        <v>1</v>
      </c>
      <c r="F120" s="295"/>
      <c r="G120" s="295"/>
      <c r="M120" s="163" t="s">
        <v>17</v>
      </c>
      <c r="N120" s="275"/>
      <c r="U120" s="231" t="s">
        <v>0</v>
      </c>
    </row>
    <row r="121" spans="1:21" ht="15" customHeight="1">
      <c r="A121" s="230" t="s">
        <v>14</v>
      </c>
      <c r="N121" s="275"/>
      <c r="U121" s="233" t="s">
        <v>15</v>
      </c>
    </row>
    <row r="123" spans="15:16" ht="12.75">
      <c r="O123" s="297">
        <f>SUM(O106:O117)</f>
        <v>646</v>
      </c>
      <c r="P123" s="297">
        <f>SUM(P106:P117)</f>
        <v>646</v>
      </c>
    </row>
  </sheetData>
  <mergeCells count="5">
    <mergeCell ref="M5:O5"/>
    <mergeCell ref="G82:H82"/>
    <mergeCell ref="G90:H90"/>
    <mergeCell ref="L21:O21"/>
    <mergeCell ref="G74:H74"/>
  </mergeCells>
  <printOptions horizontalCentered="1"/>
  <pageMargins left="0" right="0" top="0.1968503937007874" bottom="0" header="0" footer="0"/>
  <pageSetup fitToHeight="2" horizontalDpi="360" verticalDpi="360" orientation="portrait" paperSize="9" scale="86" r:id="rId3"/>
  <rowBreaks count="1" manualBreakCount="1">
    <brk id="60" max="20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Y123"/>
  <sheetViews>
    <sheetView workbookViewId="0" topLeftCell="A88">
      <selection activeCell="B106" sqref="B106"/>
    </sheetView>
  </sheetViews>
  <sheetFormatPr defaultColWidth="11.421875" defaultRowHeight="12.75"/>
  <cols>
    <col min="1" max="1" width="2.7109375" style="0" customWidth="1"/>
    <col min="2" max="2" width="5.28125" style="0" customWidth="1"/>
    <col min="3" max="3" width="3.57421875" style="0" customWidth="1"/>
    <col min="4" max="4" width="1.28515625" style="0" customWidth="1"/>
    <col min="5" max="5" width="3.57421875" style="0" customWidth="1"/>
    <col min="6" max="6" width="5.421875" style="0" customWidth="1"/>
    <col min="7" max="8" width="9.7109375" style="0" customWidth="1"/>
    <col min="9" max="9" width="6.7109375" style="0" customWidth="1"/>
    <col min="10" max="14" width="4.7109375" style="0" customWidth="1"/>
    <col min="15" max="15" width="5.140625" style="0" bestFit="1" customWidth="1"/>
    <col min="16" max="16" width="5.140625" style="0" customWidth="1"/>
    <col min="17" max="17" width="3.57421875" style="0" customWidth="1"/>
    <col min="18" max="18" width="1.28515625" style="0" customWidth="1"/>
    <col min="19" max="19" width="3.57421875" style="0" customWidth="1"/>
    <col min="20" max="20" width="4.7109375" style="0" customWidth="1"/>
    <col min="21" max="21" width="2.7109375" style="0" customWidth="1"/>
  </cols>
  <sheetData>
    <row r="1" spans="1:21" ht="15.75">
      <c r="A1" s="6"/>
      <c r="B1" s="11" t="s">
        <v>86</v>
      </c>
      <c r="C1" s="72"/>
      <c r="D1" s="72"/>
      <c r="E1" s="12"/>
      <c r="F1" s="12"/>
      <c r="G1" s="12"/>
      <c r="H1" s="12"/>
      <c r="I1" s="12"/>
      <c r="J1" s="12"/>
      <c r="K1" s="12"/>
      <c r="L1" s="12"/>
      <c r="M1" s="24"/>
      <c r="N1" s="24"/>
      <c r="O1" s="24"/>
      <c r="P1" s="24"/>
      <c r="Q1" s="24"/>
      <c r="R1" s="24"/>
      <c r="S1" s="24"/>
      <c r="T1" s="25"/>
      <c r="U1" s="31"/>
    </row>
    <row r="2" spans="1:22" ht="16.5" thickBot="1">
      <c r="A2" s="6"/>
      <c r="B2" s="45" t="s">
        <v>122</v>
      </c>
      <c r="C2" s="73"/>
      <c r="D2" s="73"/>
      <c r="E2" s="13"/>
      <c r="F2" s="13"/>
      <c r="G2" s="13"/>
      <c r="H2" s="13"/>
      <c r="I2" s="13"/>
      <c r="J2" s="13"/>
      <c r="K2" s="13"/>
      <c r="L2" s="13"/>
      <c r="M2" s="26"/>
      <c r="N2" s="26"/>
      <c r="O2" s="26"/>
      <c r="P2" s="26"/>
      <c r="Q2" s="26"/>
      <c r="R2" s="26"/>
      <c r="S2" s="26"/>
      <c r="T2" s="27"/>
      <c r="U2" s="31"/>
      <c r="V2" s="96"/>
    </row>
    <row r="3" spans="5:21" ht="15" customHeight="1">
      <c r="E3" s="30"/>
      <c r="N3" s="31"/>
      <c r="O3" s="31"/>
      <c r="P3" s="43"/>
      <c r="Q3" s="43"/>
      <c r="R3" s="43"/>
      <c r="S3" s="44"/>
      <c r="T3" s="44"/>
      <c r="U3" s="31"/>
    </row>
    <row r="4" spans="1:21" ht="15" customHeight="1">
      <c r="A4" s="15" t="s">
        <v>14</v>
      </c>
      <c r="E4" s="30"/>
      <c r="M4" s="62"/>
      <c r="T4" s="20"/>
      <c r="U4" s="60" t="s">
        <v>15</v>
      </c>
    </row>
    <row r="5" spans="1:21" ht="15" customHeight="1">
      <c r="A5" t="s">
        <v>1</v>
      </c>
      <c r="B5" s="61" t="s">
        <v>88</v>
      </c>
      <c r="C5" s="61"/>
      <c r="D5" s="61"/>
      <c r="E5" s="2"/>
      <c r="F5" s="2"/>
      <c r="G5" s="354"/>
      <c r="H5" s="354"/>
      <c r="L5" s="69"/>
      <c r="M5" s="354">
        <v>39954</v>
      </c>
      <c r="N5" s="354"/>
      <c r="O5" s="354"/>
      <c r="P5" s="70" t="s">
        <v>108</v>
      </c>
      <c r="Q5" s="70"/>
      <c r="R5" s="70"/>
      <c r="S5" s="39"/>
      <c r="T5" s="39"/>
      <c r="U5" s="62" t="s">
        <v>0</v>
      </c>
    </row>
    <row r="6" spans="1:25" ht="15.75" customHeight="1">
      <c r="A6" t="s">
        <v>1</v>
      </c>
      <c r="C6" s="343">
        <v>0</v>
      </c>
      <c r="D6" s="344" t="s">
        <v>2</v>
      </c>
      <c r="E6" s="345">
        <v>10</v>
      </c>
      <c r="F6" s="163"/>
      <c r="G6" s="171" t="s">
        <v>123</v>
      </c>
      <c r="H6" s="172"/>
      <c r="I6" s="173"/>
      <c r="J6" s="174" t="s">
        <v>2</v>
      </c>
      <c r="K6" s="176" t="s">
        <v>124</v>
      </c>
      <c r="L6" s="163"/>
      <c r="M6" s="175"/>
      <c r="N6" s="163"/>
      <c r="O6" s="9"/>
      <c r="P6" s="241"/>
      <c r="Q6" s="74"/>
      <c r="R6" s="66" t="s">
        <v>218</v>
      </c>
      <c r="S6" s="75"/>
      <c r="T6" s="33"/>
      <c r="U6" s="62" t="s">
        <v>0</v>
      </c>
      <c r="W6" s="4"/>
      <c r="X6" s="18"/>
      <c r="Y6" s="4"/>
    </row>
    <row r="7" spans="1:21" ht="15.75" customHeight="1">
      <c r="A7" t="s">
        <v>1</v>
      </c>
      <c r="C7" s="74">
        <v>8</v>
      </c>
      <c r="D7" s="65" t="s">
        <v>2</v>
      </c>
      <c r="E7" s="75">
        <v>4</v>
      </c>
      <c r="F7" s="163"/>
      <c r="G7" s="171" t="s">
        <v>125</v>
      </c>
      <c r="H7" s="172"/>
      <c r="I7" s="176"/>
      <c r="J7" s="174" t="s">
        <v>2</v>
      </c>
      <c r="K7" s="176" t="s">
        <v>126</v>
      </c>
      <c r="L7" s="163"/>
      <c r="M7" s="177"/>
      <c r="N7" s="163"/>
      <c r="O7" s="9"/>
      <c r="Q7" s="74">
        <v>2</v>
      </c>
      <c r="R7" s="65" t="s">
        <v>2</v>
      </c>
      <c r="S7" s="75">
        <v>1</v>
      </c>
      <c r="T7" s="33"/>
      <c r="U7" s="62" t="s">
        <v>0</v>
      </c>
    </row>
    <row r="8" spans="1:21" ht="15.75" customHeight="1">
      <c r="A8" t="s">
        <v>1</v>
      </c>
      <c r="C8" s="74">
        <v>1</v>
      </c>
      <c r="D8" s="65" t="s">
        <v>2</v>
      </c>
      <c r="E8" s="75">
        <v>2</v>
      </c>
      <c r="F8" s="163"/>
      <c r="G8" s="172" t="s">
        <v>127</v>
      </c>
      <c r="H8" s="172"/>
      <c r="I8" s="178"/>
      <c r="J8" s="174" t="s">
        <v>2</v>
      </c>
      <c r="K8" s="172" t="s">
        <v>54</v>
      </c>
      <c r="L8" s="163"/>
      <c r="M8" s="177"/>
      <c r="N8" s="163"/>
      <c r="O8" s="9"/>
      <c r="Q8" s="74">
        <v>3</v>
      </c>
      <c r="R8" s="65" t="s">
        <v>2</v>
      </c>
      <c r="S8" s="75">
        <v>1</v>
      </c>
      <c r="T8" s="33"/>
      <c r="U8" s="62" t="s">
        <v>0</v>
      </c>
    </row>
    <row r="9" spans="1:21" ht="15.75" customHeight="1">
      <c r="A9" t="s">
        <v>1</v>
      </c>
      <c r="C9" s="74">
        <v>1</v>
      </c>
      <c r="D9" s="65" t="s">
        <v>2</v>
      </c>
      <c r="E9" s="75">
        <v>2</v>
      </c>
      <c r="F9" s="163"/>
      <c r="G9" s="176" t="s">
        <v>128</v>
      </c>
      <c r="H9" s="172"/>
      <c r="I9" s="176"/>
      <c r="J9" s="174" t="s">
        <v>2</v>
      </c>
      <c r="K9" s="171" t="s">
        <v>129</v>
      </c>
      <c r="L9" s="163"/>
      <c r="M9" s="177"/>
      <c r="N9" s="163"/>
      <c r="O9" s="9"/>
      <c r="Q9" s="74">
        <v>1</v>
      </c>
      <c r="R9" s="65" t="s">
        <v>2</v>
      </c>
      <c r="S9" s="75">
        <v>10</v>
      </c>
      <c r="T9" s="164"/>
      <c r="U9" s="62" t="s">
        <v>0</v>
      </c>
    </row>
    <row r="10" spans="1:21" ht="15.75" customHeight="1">
      <c r="A10" t="s">
        <v>1</v>
      </c>
      <c r="C10" s="59">
        <v>2</v>
      </c>
      <c r="D10" s="94" t="s">
        <v>2</v>
      </c>
      <c r="E10" s="68">
        <v>4</v>
      </c>
      <c r="F10" s="163"/>
      <c r="G10" s="171" t="s">
        <v>130</v>
      </c>
      <c r="H10" s="172"/>
      <c r="I10" s="176"/>
      <c r="J10" s="174" t="s">
        <v>2</v>
      </c>
      <c r="K10" s="195" t="s">
        <v>21</v>
      </c>
      <c r="L10" s="163"/>
      <c r="M10" s="179"/>
      <c r="N10" s="163"/>
      <c r="O10" s="9"/>
      <c r="P10" s="241" t="s">
        <v>26</v>
      </c>
      <c r="Q10" s="59">
        <v>0</v>
      </c>
      <c r="R10" s="94" t="s">
        <v>2</v>
      </c>
      <c r="S10" s="68">
        <v>3</v>
      </c>
      <c r="T10" s="164"/>
      <c r="U10" s="62" t="s">
        <v>0</v>
      </c>
    </row>
    <row r="11" spans="1:21" ht="15.75" customHeight="1">
      <c r="A11" t="s">
        <v>1</v>
      </c>
      <c r="C11" s="74">
        <v>1</v>
      </c>
      <c r="D11" s="65" t="s">
        <v>2</v>
      </c>
      <c r="E11" s="75">
        <v>2</v>
      </c>
      <c r="F11" s="163"/>
      <c r="G11" s="176" t="s">
        <v>131</v>
      </c>
      <c r="H11" s="172"/>
      <c r="I11" s="176"/>
      <c r="J11" s="174" t="s">
        <v>2</v>
      </c>
      <c r="K11" s="171" t="s">
        <v>132</v>
      </c>
      <c r="L11" s="163"/>
      <c r="M11" s="177"/>
      <c r="N11" s="163"/>
      <c r="O11" s="9"/>
      <c r="Q11" s="74">
        <v>1</v>
      </c>
      <c r="R11" s="65" t="s">
        <v>2</v>
      </c>
      <c r="S11" s="75">
        <v>2</v>
      </c>
      <c r="T11" s="90"/>
      <c r="U11" s="62" t="s">
        <v>0</v>
      </c>
    </row>
    <row r="12" spans="1:21" ht="15" customHeight="1">
      <c r="A12" t="s">
        <v>1</v>
      </c>
      <c r="B12" s="15" t="s">
        <v>134</v>
      </c>
      <c r="C12" s="15"/>
      <c r="D12" s="15"/>
      <c r="E12" s="30"/>
      <c r="O12" s="62"/>
      <c r="U12" s="62" t="s">
        <v>0</v>
      </c>
    </row>
    <row r="13" spans="1:21" ht="15" customHeight="1">
      <c r="A13" t="s">
        <v>1</v>
      </c>
      <c r="B13" s="61" t="s">
        <v>98</v>
      </c>
      <c r="C13" s="61"/>
      <c r="D13" s="61"/>
      <c r="E13" s="2"/>
      <c r="F13" s="2"/>
      <c r="G13" s="354"/>
      <c r="H13" s="354"/>
      <c r="L13" s="69"/>
      <c r="M13" s="354"/>
      <c r="N13" s="354"/>
      <c r="O13" s="354"/>
      <c r="P13" s="70" t="s">
        <v>109</v>
      </c>
      <c r="Q13" s="70"/>
      <c r="R13" s="70"/>
      <c r="S13" s="39"/>
      <c r="T13" s="39"/>
      <c r="U13" s="62" t="s">
        <v>0</v>
      </c>
    </row>
    <row r="14" spans="1:21" ht="15.75" customHeight="1">
      <c r="A14" t="s">
        <v>1</v>
      </c>
      <c r="C14" s="74">
        <v>6</v>
      </c>
      <c r="D14" s="65" t="s">
        <v>2</v>
      </c>
      <c r="E14" s="75">
        <v>4</v>
      </c>
      <c r="F14" s="176"/>
      <c r="G14" s="176" t="s">
        <v>126</v>
      </c>
      <c r="H14" s="172"/>
      <c r="I14" s="176"/>
      <c r="J14" s="174" t="s">
        <v>2</v>
      </c>
      <c r="K14" s="176" t="s">
        <v>128</v>
      </c>
      <c r="L14" s="163"/>
      <c r="M14" s="181"/>
      <c r="O14" s="9"/>
      <c r="Q14" s="74">
        <v>2</v>
      </c>
      <c r="R14" s="65" t="s">
        <v>2</v>
      </c>
      <c r="S14" s="75">
        <v>4</v>
      </c>
      <c r="T14" s="33"/>
      <c r="U14" s="62" t="s">
        <v>0</v>
      </c>
    </row>
    <row r="15" spans="1:21" ht="15.75" customHeight="1">
      <c r="A15" t="s">
        <v>1</v>
      </c>
      <c r="C15" s="59">
        <v>4</v>
      </c>
      <c r="D15" s="94" t="s">
        <v>2</v>
      </c>
      <c r="E15" s="68">
        <v>2</v>
      </c>
      <c r="F15" s="187"/>
      <c r="G15" s="195" t="s">
        <v>21</v>
      </c>
      <c r="H15" s="172"/>
      <c r="I15" s="176"/>
      <c r="J15" s="174" t="s">
        <v>2</v>
      </c>
      <c r="K15" s="172" t="s">
        <v>127</v>
      </c>
      <c r="L15" s="163"/>
      <c r="M15" s="181"/>
      <c r="O15" s="9"/>
      <c r="Q15" s="59">
        <v>0</v>
      </c>
      <c r="R15" s="94" t="s">
        <v>2</v>
      </c>
      <c r="S15" s="68">
        <v>1</v>
      </c>
      <c r="T15" s="35"/>
      <c r="U15" s="62" t="s">
        <v>0</v>
      </c>
    </row>
    <row r="16" spans="1:21" ht="15.75" customHeight="1">
      <c r="A16" t="s">
        <v>1</v>
      </c>
      <c r="C16" s="74">
        <v>3</v>
      </c>
      <c r="D16" s="65" t="s">
        <v>2</v>
      </c>
      <c r="E16" s="75">
        <v>0</v>
      </c>
      <c r="F16" s="176"/>
      <c r="G16" s="172" t="s">
        <v>54</v>
      </c>
      <c r="H16" s="172"/>
      <c r="I16" s="178"/>
      <c r="J16" s="174" t="s">
        <v>2</v>
      </c>
      <c r="K16" s="171" t="s">
        <v>125</v>
      </c>
      <c r="L16" s="163"/>
      <c r="M16" s="181"/>
      <c r="O16" s="9"/>
      <c r="P16" s="206"/>
      <c r="Q16" s="74">
        <v>4</v>
      </c>
      <c r="R16" s="65" t="s">
        <v>2</v>
      </c>
      <c r="S16" s="75">
        <v>0</v>
      </c>
      <c r="T16" s="35"/>
      <c r="U16" s="62" t="s">
        <v>0</v>
      </c>
    </row>
    <row r="17" spans="1:21" ht="15.75" customHeight="1">
      <c r="A17" t="s">
        <v>1</v>
      </c>
      <c r="C17" s="74">
        <v>3</v>
      </c>
      <c r="D17" s="65" t="s">
        <v>2</v>
      </c>
      <c r="E17" s="75">
        <v>2</v>
      </c>
      <c r="F17" s="176"/>
      <c r="G17" s="171" t="s">
        <v>132</v>
      </c>
      <c r="H17" s="172"/>
      <c r="I17" s="176"/>
      <c r="J17" s="174" t="s">
        <v>2</v>
      </c>
      <c r="K17" s="171" t="s">
        <v>130</v>
      </c>
      <c r="L17" s="163"/>
      <c r="M17" s="182"/>
      <c r="O17" s="9"/>
      <c r="Q17" s="74">
        <v>2</v>
      </c>
      <c r="R17" s="65" t="s">
        <v>2</v>
      </c>
      <c r="S17" s="75">
        <v>3</v>
      </c>
      <c r="T17" s="35"/>
      <c r="U17" s="62" t="s">
        <v>0</v>
      </c>
    </row>
    <row r="18" spans="1:21" ht="15.75" customHeight="1">
      <c r="A18" t="s">
        <v>1</v>
      </c>
      <c r="B18" s="74"/>
      <c r="C18" s="74">
        <v>6</v>
      </c>
      <c r="D18" s="65" t="s">
        <v>2</v>
      </c>
      <c r="E18" s="75">
        <v>0</v>
      </c>
      <c r="F18" s="176"/>
      <c r="G18" s="176" t="s">
        <v>124</v>
      </c>
      <c r="H18" s="172"/>
      <c r="I18" s="176"/>
      <c r="J18" s="174" t="s">
        <v>2</v>
      </c>
      <c r="K18" s="176" t="s">
        <v>131</v>
      </c>
      <c r="L18" s="163"/>
      <c r="M18" s="181"/>
      <c r="O18" s="9"/>
      <c r="Q18" s="74">
        <v>8</v>
      </c>
      <c r="R18" s="65" t="s">
        <v>2</v>
      </c>
      <c r="S18" s="75">
        <v>1</v>
      </c>
      <c r="T18" s="164"/>
      <c r="U18" s="62" t="s">
        <v>0</v>
      </c>
    </row>
    <row r="19" spans="1:21" ht="15.75" customHeight="1">
      <c r="A19" t="s">
        <v>1</v>
      </c>
      <c r="C19" s="343">
        <v>3</v>
      </c>
      <c r="D19" s="344" t="s">
        <v>2</v>
      </c>
      <c r="E19" s="345">
        <v>0</v>
      </c>
      <c r="F19" s="176"/>
      <c r="G19" s="171" t="s">
        <v>129</v>
      </c>
      <c r="H19" s="172"/>
      <c r="I19" s="176"/>
      <c r="J19" s="174" t="s">
        <v>2</v>
      </c>
      <c r="K19" s="171" t="s">
        <v>123</v>
      </c>
      <c r="L19" s="163"/>
      <c r="M19" s="183"/>
      <c r="O19" s="9"/>
      <c r="Q19" s="74"/>
      <c r="R19" s="66" t="s">
        <v>218</v>
      </c>
      <c r="S19" s="75"/>
      <c r="T19" s="187"/>
      <c r="U19" s="62" t="s">
        <v>0</v>
      </c>
    </row>
    <row r="20" spans="1:21" ht="15" customHeight="1">
      <c r="A20" t="s">
        <v>1</v>
      </c>
      <c r="B20" s="15" t="s">
        <v>134</v>
      </c>
      <c r="C20" s="15"/>
      <c r="D20" s="15"/>
      <c r="E20" s="30"/>
      <c r="H20" s="1"/>
      <c r="J20" s="1"/>
      <c r="O20" s="62"/>
      <c r="U20" s="62" t="s">
        <v>0</v>
      </c>
    </row>
    <row r="21" spans="1:21" ht="15" customHeight="1">
      <c r="A21" t="s">
        <v>1</v>
      </c>
      <c r="B21" s="61" t="s">
        <v>99</v>
      </c>
      <c r="C21" s="61"/>
      <c r="D21" s="61"/>
      <c r="E21" s="2"/>
      <c r="F21" s="2"/>
      <c r="G21" s="354"/>
      <c r="H21" s="354"/>
      <c r="L21" s="69"/>
      <c r="M21" s="355"/>
      <c r="N21" s="355"/>
      <c r="O21" s="355"/>
      <c r="P21" s="70" t="s">
        <v>110</v>
      </c>
      <c r="Q21" s="70"/>
      <c r="R21" s="70"/>
      <c r="S21" s="38"/>
      <c r="T21" s="39"/>
      <c r="U21" s="62" t="s">
        <v>0</v>
      </c>
    </row>
    <row r="22" spans="1:21" ht="15" customHeight="1">
      <c r="A22" t="s">
        <v>1</v>
      </c>
      <c r="C22" s="343">
        <v>0</v>
      </c>
      <c r="D22" s="344" t="s">
        <v>2</v>
      </c>
      <c r="E22" s="346">
        <v>3</v>
      </c>
      <c r="F22" s="176"/>
      <c r="G22" s="171" t="s">
        <v>123</v>
      </c>
      <c r="H22" s="172"/>
      <c r="I22" s="176"/>
      <c r="J22" s="174" t="s">
        <v>2</v>
      </c>
      <c r="K22" s="176" t="s">
        <v>126</v>
      </c>
      <c r="L22" s="163"/>
      <c r="M22" s="181"/>
      <c r="O22" s="9"/>
      <c r="Q22" s="74"/>
      <c r="R22" s="66" t="s">
        <v>218</v>
      </c>
      <c r="S22" s="67"/>
      <c r="T22" s="33"/>
      <c r="U22" s="62" t="s">
        <v>0</v>
      </c>
    </row>
    <row r="23" spans="1:21" ht="15" customHeight="1">
      <c r="A23" t="s">
        <v>1</v>
      </c>
      <c r="C23" s="59">
        <v>4</v>
      </c>
      <c r="D23" s="94" t="s">
        <v>2</v>
      </c>
      <c r="E23" s="68">
        <v>1</v>
      </c>
      <c r="F23" s="176"/>
      <c r="G23" s="195" t="s">
        <v>21</v>
      </c>
      <c r="H23" s="172"/>
      <c r="I23" s="176"/>
      <c r="J23" s="174" t="s">
        <v>2</v>
      </c>
      <c r="K23" s="171" t="s">
        <v>132</v>
      </c>
      <c r="L23" s="163"/>
      <c r="M23" s="181"/>
      <c r="O23" s="9"/>
      <c r="Q23" s="59">
        <v>2</v>
      </c>
      <c r="R23" s="94" t="s">
        <v>2</v>
      </c>
      <c r="S23" s="68">
        <v>0</v>
      </c>
      <c r="T23" s="33"/>
      <c r="U23" s="62" t="s">
        <v>0</v>
      </c>
    </row>
    <row r="24" spans="1:21" ht="15" customHeight="1">
      <c r="A24" t="s">
        <v>1</v>
      </c>
      <c r="C24" s="74">
        <v>6</v>
      </c>
      <c r="D24" s="65" t="s">
        <v>2</v>
      </c>
      <c r="E24" s="67">
        <v>2</v>
      </c>
      <c r="F24" s="166"/>
      <c r="G24" s="172" t="s">
        <v>127</v>
      </c>
      <c r="H24" s="172"/>
      <c r="I24" s="173"/>
      <c r="J24" s="174" t="s">
        <v>2</v>
      </c>
      <c r="K24" s="171" t="s">
        <v>125</v>
      </c>
      <c r="L24" s="163"/>
      <c r="M24" s="183"/>
      <c r="O24" s="9"/>
      <c r="P24" s="206"/>
      <c r="Q24" s="74">
        <v>1</v>
      </c>
      <c r="R24" s="65" t="s">
        <v>2</v>
      </c>
      <c r="S24" s="67">
        <v>1</v>
      </c>
      <c r="T24" s="33"/>
      <c r="U24" s="62" t="s">
        <v>0</v>
      </c>
    </row>
    <row r="25" spans="1:21" ht="15" customHeight="1">
      <c r="A25" t="s">
        <v>1</v>
      </c>
      <c r="C25" s="74">
        <v>0</v>
      </c>
      <c r="D25" s="65" t="s">
        <v>2</v>
      </c>
      <c r="E25" s="75">
        <v>1</v>
      </c>
      <c r="F25" s="176"/>
      <c r="G25" s="176" t="s">
        <v>128</v>
      </c>
      <c r="H25" s="172"/>
      <c r="I25" s="176"/>
      <c r="J25" s="174" t="s">
        <v>2</v>
      </c>
      <c r="K25" s="172" t="s">
        <v>54</v>
      </c>
      <c r="L25" s="163"/>
      <c r="M25" s="181"/>
      <c r="O25" s="9"/>
      <c r="Q25" s="74">
        <v>3</v>
      </c>
      <c r="R25" s="65" t="s">
        <v>2</v>
      </c>
      <c r="S25" s="75">
        <v>11</v>
      </c>
      <c r="T25" s="164"/>
      <c r="U25" s="62" t="s">
        <v>0</v>
      </c>
    </row>
    <row r="26" spans="1:21" ht="15" customHeight="1">
      <c r="A26" t="s">
        <v>1</v>
      </c>
      <c r="C26" s="74">
        <v>0</v>
      </c>
      <c r="D26" s="65" t="s">
        <v>2</v>
      </c>
      <c r="E26" s="75">
        <v>9</v>
      </c>
      <c r="F26" s="176"/>
      <c r="G26" s="171" t="s">
        <v>130</v>
      </c>
      <c r="H26" s="172"/>
      <c r="I26" s="178"/>
      <c r="J26" s="174" t="s">
        <v>2</v>
      </c>
      <c r="K26" s="176" t="s">
        <v>124</v>
      </c>
      <c r="L26" s="163"/>
      <c r="M26" s="182"/>
      <c r="O26" s="9"/>
      <c r="Q26" s="74">
        <v>1</v>
      </c>
      <c r="R26" s="65" t="s">
        <v>2</v>
      </c>
      <c r="S26" s="75">
        <v>11</v>
      </c>
      <c r="T26" s="33"/>
      <c r="U26" s="62" t="s">
        <v>0</v>
      </c>
    </row>
    <row r="27" spans="1:21" ht="15" customHeight="1">
      <c r="A27" t="s">
        <v>1</v>
      </c>
      <c r="C27" s="74">
        <v>2</v>
      </c>
      <c r="D27" s="65" t="s">
        <v>2</v>
      </c>
      <c r="E27" s="67">
        <v>4</v>
      </c>
      <c r="F27" s="176"/>
      <c r="G27" s="176" t="s">
        <v>131</v>
      </c>
      <c r="H27" s="172"/>
      <c r="I27" s="176"/>
      <c r="J27" s="174" t="s">
        <v>2</v>
      </c>
      <c r="K27" s="171" t="s">
        <v>129</v>
      </c>
      <c r="L27" s="163"/>
      <c r="M27" s="181"/>
      <c r="O27" s="9"/>
      <c r="P27" s="206"/>
      <c r="Q27" s="74">
        <v>0</v>
      </c>
      <c r="R27" s="65" t="s">
        <v>2</v>
      </c>
      <c r="S27" s="67">
        <v>6</v>
      </c>
      <c r="T27" s="33"/>
      <c r="U27" s="62" t="s">
        <v>0</v>
      </c>
    </row>
    <row r="28" spans="1:21" ht="15" customHeight="1">
      <c r="A28" t="s">
        <v>1</v>
      </c>
      <c r="B28" s="15" t="s">
        <v>134</v>
      </c>
      <c r="C28" s="15"/>
      <c r="D28" s="15"/>
      <c r="E28" s="30"/>
      <c r="H28" s="1"/>
      <c r="J28" s="1"/>
      <c r="O28" s="62"/>
      <c r="U28" s="62" t="s">
        <v>0</v>
      </c>
    </row>
    <row r="29" spans="1:21" ht="15" customHeight="1">
      <c r="A29" t="s">
        <v>1</v>
      </c>
      <c r="B29" s="61" t="s">
        <v>100</v>
      </c>
      <c r="C29" s="61"/>
      <c r="D29" s="61"/>
      <c r="E29" s="2"/>
      <c r="F29" s="2"/>
      <c r="G29" s="354"/>
      <c r="H29" s="354"/>
      <c r="L29" s="69"/>
      <c r="M29" s="354"/>
      <c r="N29" s="354"/>
      <c r="O29" s="354"/>
      <c r="P29" s="70" t="s">
        <v>111</v>
      </c>
      <c r="Q29" s="70"/>
      <c r="R29" s="70"/>
      <c r="S29" s="38"/>
      <c r="T29" s="39"/>
      <c r="U29" s="62" t="s">
        <v>0</v>
      </c>
    </row>
    <row r="30" spans="1:21" ht="15.75" customHeight="1">
      <c r="A30" t="s">
        <v>1</v>
      </c>
      <c r="C30" s="74">
        <v>1</v>
      </c>
      <c r="D30" s="65" t="s">
        <v>2</v>
      </c>
      <c r="E30" s="75">
        <v>2</v>
      </c>
      <c r="F30" s="176"/>
      <c r="G30" s="176" t="s">
        <v>126</v>
      </c>
      <c r="H30" s="172"/>
      <c r="I30" s="176"/>
      <c r="J30" s="174" t="s">
        <v>2</v>
      </c>
      <c r="K30" s="176" t="s">
        <v>131</v>
      </c>
      <c r="L30" s="163"/>
      <c r="M30" s="177"/>
      <c r="O30" s="9"/>
      <c r="Q30" s="74">
        <v>2</v>
      </c>
      <c r="R30" s="65" t="s">
        <v>2</v>
      </c>
      <c r="S30" s="75">
        <v>4</v>
      </c>
      <c r="T30" s="33"/>
      <c r="U30" s="62" t="s">
        <v>0</v>
      </c>
    </row>
    <row r="31" spans="1:21" ht="15.75" customHeight="1">
      <c r="A31" t="s">
        <v>1</v>
      </c>
      <c r="C31" s="74">
        <v>3</v>
      </c>
      <c r="D31" s="65" t="s">
        <v>2</v>
      </c>
      <c r="E31" s="75">
        <v>1</v>
      </c>
      <c r="F31" s="176"/>
      <c r="G31" s="171" t="s">
        <v>125</v>
      </c>
      <c r="H31" s="172"/>
      <c r="I31" s="176"/>
      <c r="J31" s="174" t="s">
        <v>2</v>
      </c>
      <c r="K31" s="176" t="s">
        <v>128</v>
      </c>
      <c r="L31" s="163"/>
      <c r="M31" s="177"/>
      <c r="O31" s="9"/>
      <c r="Q31" s="74">
        <v>1</v>
      </c>
      <c r="R31" s="65" t="s">
        <v>2</v>
      </c>
      <c r="S31" s="75">
        <v>3</v>
      </c>
      <c r="T31" s="164"/>
      <c r="U31" s="62" t="s">
        <v>0</v>
      </c>
    </row>
    <row r="32" spans="1:21" ht="15.75" customHeight="1">
      <c r="A32" t="s">
        <v>1</v>
      </c>
      <c r="C32" s="74">
        <v>0</v>
      </c>
      <c r="D32" s="65" t="s">
        <v>2</v>
      </c>
      <c r="E32" s="75">
        <v>2</v>
      </c>
      <c r="F32" s="176"/>
      <c r="G32" s="171" t="s">
        <v>132</v>
      </c>
      <c r="H32" s="172"/>
      <c r="I32" s="176"/>
      <c r="J32" s="174" t="s">
        <v>2</v>
      </c>
      <c r="K32" s="172" t="s">
        <v>127</v>
      </c>
      <c r="L32" s="163"/>
      <c r="M32" s="177"/>
      <c r="O32" s="9"/>
      <c r="Q32" s="74">
        <v>1</v>
      </c>
      <c r="R32" s="65" t="s">
        <v>2</v>
      </c>
      <c r="S32" s="75">
        <v>1</v>
      </c>
      <c r="T32" s="164"/>
      <c r="U32" s="62" t="s">
        <v>0</v>
      </c>
    </row>
    <row r="33" spans="1:21" ht="15.75" customHeight="1">
      <c r="A33" t="s">
        <v>1</v>
      </c>
      <c r="C33" s="59">
        <v>5</v>
      </c>
      <c r="D33" s="94" t="s">
        <v>2</v>
      </c>
      <c r="E33" s="68">
        <v>1</v>
      </c>
      <c r="F33" s="185"/>
      <c r="G33" s="176" t="s">
        <v>124</v>
      </c>
      <c r="H33" s="172"/>
      <c r="I33" s="176"/>
      <c r="J33" s="174" t="s">
        <v>2</v>
      </c>
      <c r="K33" s="195" t="s">
        <v>21</v>
      </c>
      <c r="L33" s="163"/>
      <c r="M33" s="177"/>
      <c r="O33" s="9"/>
      <c r="P33" s="65"/>
      <c r="Q33" s="59">
        <v>4</v>
      </c>
      <c r="R33" s="94" t="s">
        <v>2</v>
      </c>
      <c r="S33" s="68">
        <v>1</v>
      </c>
      <c r="T33" s="65"/>
      <c r="U33" s="62" t="s">
        <v>0</v>
      </c>
    </row>
    <row r="34" spans="1:21" ht="15.75" customHeight="1">
      <c r="A34" t="s">
        <v>1</v>
      </c>
      <c r="C34" s="343">
        <v>6</v>
      </c>
      <c r="D34" s="344" t="s">
        <v>2</v>
      </c>
      <c r="E34" s="345">
        <v>2</v>
      </c>
      <c r="F34" s="176"/>
      <c r="G34" s="172" t="s">
        <v>54</v>
      </c>
      <c r="H34" s="172"/>
      <c r="I34" s="178"/>
      <c r="J34" s="174" t="s">
        <v>2</v>
      </c>
      <c r="K34" s="171" t="s">
        <v>123</v>
      </c>
      <c r="L34" s="163"/>
      <c r="M34" s="177"/>
      <c r="O34" s="9"/>
      <c r="Q34" s="74"/>
      <c r="R34" s="66" t="s">
        <v>218</v>
      </c>
      <c r="S34" s="75"/>
      <c r="T34" s="33"/>
      <c r="U34" s="62" t="s">
        <v>0</v>
      </c>
    </row>
    <row r="35" spans="1:21" ht="15.75" customHeight="1">
      <c r="A35" t="s">
        <v>1</v>
      </c>
      <c r="C35" s="74">
        <v>8</v>
      </c>
      <c r="D35" s="65" t="s">
        <v>2</v>
      </c>
      <c r="E35" s="75">
        <v>0</v>
      </c>
      <c r="F35" s="176"/>
      <c r="G35" s="171" t="s">
        <v>129</v>
      </c>
      <c r="H35" s="172"/>
      <c r="I35" s="176"/>
      <c r="J35" s="174" t="s">
        <v>2</v>
      </c>
      <c r="K35" s="171" t="s">
        <v>130</v>
      </c>
      <c r="L35" s="163"/>
      <c r="M35" s="173"/>
      <c r="O35" s="9"/>
      <c r="Q35" s="74">
        <v>7</v>
      </c>
      <c r="R35" s="65" t="s">
        <v>2</v>
      </c>
      <c r="S35" s="75">
        <v>0</v>
      </c>
      <c r="T35" s="33"/>
      <c r="U35" s="62" t="s">
        <v>0</v>
      </c>
    </row>
    <row r="36" spans="1:21" ht="15" customHeight="1">
      <c r="A36" t="s">
        <v>1</v>
      </c>
      <c r="B36" s="15" t="s">
        <v>134</v>
      </c>
      <c r="C36" s="15"/>
      <c r="D36" s="15"/>
      <c r="E36" s="30"/>
      <c r="H36" s="1"/>
      <c r="J36" s="1"/>
      <c r="O36" s="62"/>
      <c r="S36" s="50"/>
      <c r="T36" s="20"/>
      <c r="U36" s="62" t="s">
        <v>0</v>
      </c>
    </row>
    <row r="37" spans="1:21" ht="15" customHeight="1">
      <c r="A37" t="s">
        <v>1</v>
      </c>
      <c r="B37" s="61" t="s">
        <v>101</v>
      </c>
      <c r="C37" s="61"/>
      <c r="D37" s="61"/>
      <c r="E37" s="2"/>
      <c r="F37" s="2"/>
      <c r="G37" s="354"/>
      <c r="H37" s="354"/>
      <c r="L37" s="69"/>
      <c r="M37" s="354"/>
      <c r="N37" s="354"/>
      <c r="O37" s="354"/>
      <c r="P37" s="70" t="s">
        <v>118</v>
      </c>
      <c r="Q37" s="70"/>
      <c r="R37" s="70"/>
      <c r="S37" s="2"/>
      <c r="T37" s="2"/>
      <c r="U37" s="62" t="s">
        <v>0</v>
      </c>
    </row>
    <row r="38" spans="1:21" ht="15.75" customHeight="1">
      <c r="A38" t="s">
        <v>1</v>
      </c>
      <c r="C38" s="74">
        <v>1</v>
      </c>
      <c r="D38" s="65" t="s">
        <v>2</v>
      </c>
      <c r="E38" s="67">
        <v>3</v>
      </c>
      <c r="F38" s="176"/>
      <c r="G38" s="176" t="s">
        <v>126</v>
      </c>
      <c r="H38" s="172"/>
      <c r="I38" s="176"/>
      <c r="J38" s="174" t="s">
        <v>2</v>
      </c>
      <c r="K38" s="172" t="s">
        <v>54</v>
      </c>
      <c r="L38" s="163"/>
      <c r="M38" s="177"/>
      <c r="O38" s="9"/>
      <c r="Q38" s="74">
        <v>1</v>
      </c>
      <c r="R38" s="65" t="s">
        <v>2</v>
      </c>
      <c r="S38" s="67">
        <v>11</v>
      </c>
      <c r="T38" s="88"/>
      <c r="U38" s="62" t="s">
        <v>0</v>
      </c>
    </row>
    <row r="39" spans="1:21" ht="15.75" customHeight="1">
      <c r="A39" t="s">
        <v>1</v>
      </c>
      <c r="C39" s="74">
        <v>6</v>
      </c>
      <c r="D39" s="65" t="s">
        <v>2</v>
      </c>
      <c r="E39" s="67">
        <v>0</v>
      </c>
      <c r="F39" s="176"/>
      <c r="G39" s="172" t="s">
        <v>127</v>
      </c>
      <c r="H39" s="172"/>
      <c r="I39" s="178"/>
      <c r="J39" s="174" t="s">
        <v>2</v>
      </c>
      <c r="K39" s="171" t="s">
        <v>130</v>
      </c>
      <c r="L39" s="163"/>
      <c r="M39" s="177"/>
      <c r="O39" s="9"/>
      <c r="P39" s="33"/>
      <c r="Q39" s="74">
        <v>3</v>
      </c>
      <c r="R39" s="65" t="s">
        <v>2</v>
      </c>
      <c r="S39" s="67">
        <v>0</v>
      </c>
      <c r="T39" s="196" t="s">
        <v>26</v>
      </c>
      <c r="U39" s="62" t="s">
        <v>0</v>
      </c>
    </row>
    <row r="40" spans="1:21" ht="15.75" customHeight="1">
      <c r="A40" t="s">
        <v>1</v>
      </c>
      <c r="C40" s="59">
        <v>5</v>
      </c>
      <c r="D40" s="94" t="s">
        <v>2</v>
      </c>
      <c r="E40" s="68">
        <v>0</v>
      </c>
      <c r="F40" s="176"/>
      <c r="G40" s="195" t="s">
        <v>21</v>
      </c>
      <c r="H40" s="172"/>
      <c r="I40" s="176"/>
      <c r="J40" s="174" t="s">
        <v>2</v>
      </c>
      <c r="K40" s="176" t="s">
        <v>131</v>
      </c>
      <c r="L40" s="163"/>
      <c r="M40" s="177"/>
      <c r="O40" s="9"/>
      <c r="P40" s="9"/>
      <c r="Q40" s="59">
        <v>6</v>
      </c>
      <c r="R40" s="94" t="s">
        <v>2</v>
      </c>
      <c r="S40" s="68">
        <v>1</v>
      </c>
      <c r="T40" s="9"/>
      <c r="U40" s="62" t="s">
        <v>0</v>
      </c>
    </row>
    <row r="41" spans="1:21" ht="15.75" customHeight="1">
      <c r="A41" t="s">
        <v>1</v>
      </c>
      <c r="C41" s="74">
        <v>2</v>
      </c>
      <c r="D41" s="65" t="s">
        <v>2</v>
      </c>
      <c r="E41" s="67">
        <v>1</v>
      </c>
      <c r="F41" s="187"/>
      <c r="G41" s="171" t="s">
        <v>129</v>
      </c>
      <c r="H41" s="172"/>
      <c r="I41" s="176"/>
      <c r="J41" s="174" t="s">
        <v>2</v>
      </c>
      <c r="K41" s="171" t="s">
        <v>125</v>
      </c>
      <c r="L41" s="163"/>
      <c r="M41" s="177"/>
      <c r="O41" s="9"/>
      <c r="Q41" s="74">
        <v>3</v>
      </c>
      <c r="R41" s="65" t="s">
        <v>2</v>
      </c>
      <c r="S41" s="67">
        <v>0</v>
      </c>
      <c r="T41" s="196" t="s">
        <v>26</v>
      </c>
      <c r="U41" s="62" t="s">
        <v>0</v>
      </c>
    </row>
    <row r="42" spans="1:21" ht="15.75" customHeight="1">
      <c r="A42" t="s">
        <v>1</v>
      </c>
      <c r="C42" s="343">
        <v>3</v>
      </c>
      <c r="D42" s="344" t="s">
        <v>2</v>
      </c>
      <c r="E42" s="346">
        <v>1</v>
      </c>
      <c r="F42" s="187"/>
      <c r="G42" s="171" t="s">
        <v>132</v>
      </c>
      <c r="H42" s="172"/>
      <c r="I42" s="173"/>
      <c r="J42" s="174" t="s">
        <v>2</v>
      </c>
      <c r="K42" s="171" t="s">
        <v>123</v>
      </c>
      <c r="L42" s="163"/>
      <c r="M42" s="186"/>
      <c r="O42" s="9"/>
      <c r="P42" s="14"/>
      <c r="Q42" s="74"/>
      <c r="R42" s="66" t="s">
        <v>218</v>
      </c>
      <c r="S42" s="67"/>
      <c r="T42" s="14"/>
      <c r="U42" s="62" t="s">
        <v>0</v>
      </c>
    </row>
    <row r="43" spans="1:21" ht="15.75" customHeight="1">
      <c r="A43" t="s">
        <v>1</v>
      </c>
      <c r="C43" s="74">
        <v>5</v>
      </c>
      <c r="D43" s="65" t="s">
        <v>2</v>
      </c>
      <c r="E43" s="67">
        <v>1</v>
      </c>
      <c r="F43" s="176"/>
      <c r="G43" s="176" t="s">
        <v>124</v>
      </c>
      <c r="H43" s="172"/>
      <c r="I43" s="176"/>
      <c r="J43" s="174" t="s">
        <v>2</v>
      </c>
      <c r="K43" s="176" t="s">
        <v>128</v>
      </c>
      <c r="L43" s="163"/>
      <c r="M43" s="177"/>
      <c r="O43" s="9"/>
      <c r="P43" s="17"/>
      <c r="Q43" s="74">
        <v>3</v>
      </c>
      <c r="R43" s="65" t="s">
        <v>2</v>
      </c>
      <c r="S43" s="67">
        <v>1</v>
      </c>
      <c r="U43" s="62" t="s">
        <v>0</v>
      </c>
    </row>
    <row r="44" spans="1:21" ht="15" customHeight="1">
      <c r="A44" t="s">
        <v>1</v>
      </c>
      <c r="B44" s="15" t="s">
        <v>134</v>
      </c>
      <c r="C44" s="15"/>
      <c r="D44" s="15"/>
      <c r="E44" s="30"/>
      <c r="H44" s="1"/>
      <c r="J44" s="1"/>
      <c r="O44" s="9"/>
      <c r="P44" s="21"/>
      <c r="Q44" s="21"/>
      <c r="R44" s="21"/>
      <c r="S44" s="29"/>
      <c r="T44" s="21"/>
      <c r="U44" s="62" t="s">
        <v>0</v>
      </c>
    </row>
    <row r="45" spans="1:21" ht="15" customHeight="1">
      <c r="A45" t="s">
        <v>1</v>
      </c>
      <c r="B45" s="61" t="s">
        <v>102</v>
      </c>
      <c r="C45" s="61"/>
      <c r="D45" s="61"/>
      <c r="E45" s="2"/>
      <c r="F45" s="2"/>
      <c r="G45" s="354"/>
      <c r="H45" s="354"/>
      <c r="L45" s="69"/>
      <c r="M45" s="354"/>
      <c r="N45" s="354"/>
      <c r="O45" s="354"/>
      <c r="P45" s="70" t="s">
        <v>112</v>
      </c>
      <c r="Q45" s="70"/>
      <c r="R45" s="70"/>
      <c r="S45" s="71"/>
      <c r="T45" s="2"/>
      <c r="U45" s="62" t="s">
        <v>0</v>
      </c>
    </row>
    <row r="46" spans="1:21" ht="15.75" customHeight="1">
      <c r="A46" t="s">
        <v>1</v>
      </c>
      <c r="C46" s="343">
        <v>0</v>
      </c>
      <c r="D46" s="344" t="s">
        <v>2</v>
      </c>
      <c r="E46" s="346">
        <v>9</v>
      </c>
      <c r="F46" s="176"/>
      <c r="G46" s="171" t="s">
        <v>123</v>
      </c>
      <c r="H46" s="172"/>
      <c r="I46" s="178"/>
      <c r="J46" s="174" t="s">
        <v>2</v>
      </c>
      <c r="K46" s="171" t="s">
        <v>125</v>
      </c>
      <c r="L46" s="163"/>
      <c r="M46" s="177"/>
      <c r="O46" s="9"/>
      <c r="P46" s="33"/>
      <c r="Q46" s="74"/>
      <c r="R46" s="66" t="s">
        <v>218</v>
      </c>
      <c r="S46" s="67"/>
      <c r="T46" s="164"/>
      <c r="U46" s="62" t="s">
        <v>0</v>
      </c>
    </row>
    <row r="47" spans="1:21" ht="15.75" customHeight="1">
      <c r="A47" t="s">
        <v>1</v>
      </c>
      <c r="C47" s="74">
        <v>3</v>
      </c>
      <c r="D47" s="65" t="s">
        <v>2</v>
      </c>
      <c r="E47" s="67">
        <v>1</v>
      </c>
      <c r="F47" s="176"/>
      <c r="G47" s="172" t="s">
        <v>127</v>
      </c>
      <c r="H47" s="172"/>
      <c r="I47" s="176"/>
      <c r="J47" s="174" t="s">
        <v>2</v>
      </c>
      <c r="K47" s="176" t="s">
        <v>128</v>
      </c>
      <c r="L47" s="163"/>
      <c r="M47" s="177"/>
      <c r="O47" s="9"/>
      <c r="P47" s="33"/>
      <c r="Q47" s="74">
        <v>0</v>
      </c>
      <c r="R47" s="65" t="s">
        <v>2</v>
      </c>
      <c r="S47" s="67">
        <v>3</v>
      </c>
      <c r="T47" s="33"/>
      <c r="U47" s="62" t="s">
        <v>0</v>
      </c>
    </row>
    <row r="48" spans="1:21" ht="15.75" customHeight="1">
      <c r="A48" t="s">
        <v>1</v>
      </c>
      <c r="C48" s="59">
        <v>1</v>
      </c>
      <c r="D48" s="94" t="s">
        <v>2</v>
      </c>
      <c r="E48" s="68">
        <v>1</v>
      </c>
      <c r="F48" s="176"/>
      <c r="G48" s="195" t="s">
        <v>21</v>
      </c>
      <c r="H48" s="172"/>
      <c r="I48" s="176"/>
      <c r="J48" s="174" t="s">
        <v>2</v>
      </c>
      <c r="K48" s="171" t="s">
        <v>129</v>
      </c>
      <c r="L48" s="163"/>
      <c r="M48" s="177"/>
      <c r="O48" s="9"/>
      <c r="P48" s="33"/>
      <c r="Q48" s="59">
        <v>1</v>
      </c>
      <c r="R48" s="94" t="s">
        <v>2</v>
      </c>
      <c r="S48" s="68">
        <v>3</v>
      </c>
      <c r="T48" s="33"/>
      <c r="U48" s="62" t="s">
        <v>0</v>
      </c>
    </row>
    <row r="49" spans="1:21" ht="15.75" customHeight="1">
      <c r="A49" t="s">
        <v>1</v>
      </c>
      <c r="C49" s="74">
        <v>4</v>
      </c>
      <c r="D49" s="65" t="s">
        <v>2</v>
      </c>
      <c r="E49" s="67">
        <v>5</v>
      </c>
      <c r="F49" s="176"/>
      <c r="G49" s="171" t="s">
        <v>130</v>
      </c>
      <c r="H49" s="172"/>
      <c r="I49" s="176"/>
      <c r="J49" s="174" t="s">
        <v>2</v>
      </c>
      <c r="K49" s="176" t="s">
        <v>126</v>
      </c>
      <c r="L49" s="163"/>
      <c r="M49" s="177"/>
      <c r="O49" s="9"/>
      <c r="P49" s="33"/>
      <c r="Q49" s="74">
        <v>4</v>
      </c>
      <c r="R49" s="65" t="s">
        <v>2</v>
      </c>
      <c r="S49" s="67">
        <v>2</v>
      </c>
      <c r="T49" s="33"/>
      <c r="U49" s="62" t="s">
        <v>0</v>
      </c>
    </row>
    <row r="50" spans="1:21" ht="15.75" customHeight="1">
      <c r="A50" t="s">
        <v>1</v>
      </c>
      <c r="C50" s="74">
        <v>0</v>
      </c>
      <c r="D50" s="65" t="s">
        <v>2</v>
      </c>
      <c r="E50" s="67">
        <v>2</v>
      </c>
      <c r="F50" s="176"/>
      <c r="G50" s="176" t="s">
        <v>131</v>
      </c>
      <c r="H50" s="172"/>
      <c r="I50" s="176"/>
      <c r="J50" s="174" t="s">
        <v>2</v>
      </c>
      <c r="K50" s="172" t="s">
        <v>54</v>
      </c>
      <c r="L50" s="163"/>
      <c r="M50" s="177"/>
      <c r="O50" s="9"/>
      <c r="P50" s="33"/>
      <c r="Q50" s="74">
        <v>0</v>
      </c>
      <c r="R50" s="65" t="s">
        <v>2</v>
      </c>
      <c r="S50" s="67">
        <v>4</v>
      </c>
      <c r="T50" s="33"/>
      <c r="U50" s="62" t="s">
        <v>0</v>
      </c>
    </row>
    <row r="51" spans="1:21" ht="15.75" customHeight="1">
      <c r="A51" t="s">
        <v>1</v>
      </c>
      <c r="C51" s="74">
        <v>2</v>
      </c>
      <c r="D51" s="65" t="s">
        <v>2</v>
      </c>
      <c r="E51" s="67">
        <v>7</v>
      </c>
      <c r="F51" s="176"/>
      <c r="G51" s="171" t="s">
        <v>132</v>
      </c>
      <c r="H51" s="172"/>
      <c r="I51" s="176"/>
      <c r="J51" s="174" t="s">
        <v>2</v>
      </c>
      <c r="K51" s="176" t="s">
        <v>124</v>
      </c>
      <c r="L51" s="163"/>
      <c r="M51" s="186"/>
      <c r="O51" s="9"/>
      <c r="P51" s="33"/>
      <c r="Q51" s="74">
        <v>1</v>
      </c>
      <c r="R51" s="65" t="s">
        <v>2</v>
      </c>
      <c r="S51" s="67">
        <v>5</v>
      </c>
      <c r="T51" s="36"/>
      <c r="U51" s="62" t="s">
        <v>0</v>
      </c>
    </row>
    <row r="52" spans="1:21" ht="15" customHeight="1">
      <c r="A52" t="s">
        <v>1</v>
      </c>
      <c r="B52" s="15" t="s">
        <v>134</v>
      </c>
      <c r="C52" s="15"/>
      <c r="D52" s="15"/>
      <c r="E52" s="30"/>
      <c r="H52" s="1"/>
      <c r="J52" s="1"/>
      <c r="O52" s="62"/>
      <c r="P52" s="3"/>
      <c r="Q52" s="3"/>
      <c r="R52" s="3"/>
      <c r="S52" s="37"/>
      <c r="T52" s="3"/>
      <c r="U52" s="62" t="s">
        <v>0</v>
      </c>
    </row>
    <row r="53" spans="1:21" ht="15" customHeight="1">
      <c r="A53" t="s">
        <v>1</v>
      </c>
      <c r="B53" s="61" t="s">
        <v>103</v>
      </c>
      <c r="C53" s="61"/>
      <c r="D53" s="61"/>
      <c r="E53" s="2"/>
      <c r="F53" s="2"/>
      <c r="G53" s="354"/>
      <c r="H53" s="354"/>
      <c r="L53" s="69"/>
      <c r="M53" s="354"/>
      <c r="N53" s="354"/>
      <c r="O53" s="354"/>
      <c r="P53" s="70" t="s">
        <v>113</v>
      </c>
      <c r="Q53" s="70"/>
      <c r="R53" s="70"/>
      <c r="S53" s="56"/>
      <c r="T53" s="20"/>
      <c r="U53" s="62" t="s">
        <v>0</v>
      </c>
    </row>
    <row r="54" spans="1:21" ht="15.75" customHeight="1">
      <c r="A54" t="s">
        <v>1</v>
      </c>
      <c r="C54" s="59">
        <v>2</v>
      </c>
      <c r="D54" s="94" t="s">
        <v>2</v>
      </c>
      <c r="E54" s="68">
        <v>4</v>
      </c>
      <c r="F54" s="176"/>
      <c r="G54" s="176" t="s">
        <v>126</v>
      </c>
      <c r="H54" s="172"/>
      <c r="I54" s="176"/>
      <c r="J54" s="174" t="s">
        <v>2</v>
      </c>
      <c r="K54" s="195" t="s">
        <v>21</v>
      </c>
      <c r="L54" s="163"/>
      <c r="M54" s="177"/>
      <c r="O54" s="9"/>
      <c r="P54" s="33"/>
      <c r="Q54" s="59">
        <v>0</v>
      </c>
      <c r="R54" s="94" t="s">
        <v>2</v>
      </c>
      <c r="S54" s="68">
        <v>6</v>
      </c>
      <c r="T54" s="164"/>
      <c r="U54" s="62" t="s">
        <v>0</v>
      </c>
    </row>
    <row r="55" spans="1:21" ht="15.75" customHeight="1">
      <c r="A55" t="s">
        <v>1</v>
      </c>
      <c r="C55" s="74">
        <v>4</v>
      </c>
      <c r="D55" s="65" t="s">
        <v>2</v>
      </c>
      <c r="E55" s="67">
        <v>2</v>
      </c>
      <c r="F55" s="176"/>
      <c r="G55" s="171" t="s">
        <v>125</v>
      </c>
      <c r="H55" s="172"/>
      <c r="I55" s="173"/>
      <c r="J55" s="174" t="s">
        <v>2</v>
      </c>
      <c r="K55" s="176" t="s">
        <v>131</v>
      </c>
      <c r="L55" s="163"/>
      <c r="M55" s="173"/>
      <c r="O55" s="9"/>
      <c r="P55" s="33"/>
      <c r="Q55" s="74">
        <v>3</v>
      </c>
      <c r="R55" s="65" t="s">
        <v>2</v>
      </c>
      <c r="S55" s="67">
        <v>4</v>
      </c>
      <c r="T55" s="33"/>
      <c r="U55" s="62" t="s">
        <v>0</v>
      </c>
    </row>
    <row r="56" spans="1:21" ht="15.75" customHeight="1">
      <c r="A56" t="s">
        <v>1</v>
      </c>
      <c r="C56" s="74">
        <v>5</v>
      </c>
      <c r="D56" s="65" t="s">
        <v>2</v>
      </c>
      <c r="E56" s="67">
        <v>3</v>
      </c>
      <c r="F56" s="176"/>
      <c r="G56" s="176" t="s">
        <v>124</v>
      </c>
      <c r="H56" s="172"/>
      <c r="I56" s="176"/>
      <c r="J56" s="174" t="s">
        <v>2</v>
      </c>
      <c r="K56" s="172" t="s">
        <v>127</v>
      </c>
      <c r="L56" s="163"/>
      <c r="M56" s="177"/>
      <c r="O56" s="9"/>
      <c r="P56" s="33"/>
      <c r="Q56" s="74">
        <v>3</v>
      </c>
      <c r="R56" s="65" t="s">
        <v>2</v>
      </c>
      <c r="S56" s="67">
        <v>2</v>
      </c>
      <c r="T56" s="33"/>
      <c r="U56" s="62" t="s">
        <v>0</v>
      </c>
    </row>
    <row r="57" spans="1:21" ht="15.75" customHeight="1">
      <c r="A57" t="s">
        <v>1</v>
      </c>
      <c r="B57" s="66"/>
      <c r="C57" s="343">
        <v>5</v>
      </c>
      <c r="D57" s="344" t="s">
        <v>2</v>
      </c>
      <c r="E57" s="346">
        <v>0</v>
      </c>
      <c r="F57" s="187"/>
      <c r="G57" s="176" t="s">
        <v>128</v>
      </c>
      <c r="H57" s="172"/>
      <c r="I57" s="178"/>
      <c r="J57" s="174" t="s">
        <v>2</v>
      </c>
      <c r="K57" s="171" t="s">
        <v>123</v>
      </c>
      <c r="L57" s="163"/>
      <c r="M57" s="177"/>
      <c r="O57" s="9"/>
      <c r="P57" s="33"/>
      <c r="Q57" s="74"/>
      <c r="R57" s="66" t="s">
        <v>218</v>
      </c>
      <c r="S57" s="67"/>
      <c r="T57" s="164"/>
      <c r="U57" s="62" t="s">
        <v>0</v>
      </c>
    </row>
    <row r="58" spans="1:21" ht="15.75" customHeight="1">
      <c r="A58" t="s">
        <v>1</v>
      </c>
      <c r="B58" s="66"/>
      <c r="C58" s="74">
        <v>7</v>
      </c>
      <c r="D58" s="65" t="s">
        <v>2</v>
      </c>
      <c r="E58" s="67">
        <v>2</v>
      </c>
      <c r="F58" s="176"/>
      <c r="G58" s="172" t="s">
        <v>54</v>
      </c>
      <c r="H58" s="172"/>
      <c r="I58" s="176"/>
      <c r="J58" s="174" t="s">
        <v>2</v>
      </c>
      <c r="K58" s="171" t="s">
        <v>130</v>
      </c>
      <c r="L58" s="163"/>
      <c r="M58" s="189"/>
      <c r="O58" s="9"/>
      <c r="P58" s="19"/>
      <c r="Q58" s="74">
        <v>11</v>
      </c>
      <c r="R58" s="65" t="s">
        <v>2</v>
      </c>
      <c r="S58" s="67">
        <v>0</v>
      </c>
      <c r="U58" s="62" t="s">
        <v>0</v>
      </c>
    </row>
    <row r="59" spans="1:21" ht="15.75" customHeight="1">
      <c r="A59" t="s">
        <v>1</v>
      </c>
      <c r="C59" s="74">
        <v>4</v>
      </c>
      <c r="D59" s="65" t="s">
        <v>2</v>
      </c>
      <c r="E59" s="67">
        <v>2</v>
      </c>
      <c r="F59" s="176"/>
      <c r="G59" s="171" t="s">
        <v>129</v>
      </c>
      <c r="H59" s="172"/>
      <c r="I59" s="176"/>
      <c r="J59" s="174" t="s">
        <v>2</v>
      </c>
      <c r="K59" s="171" t="s">
        <v>132</v>
      </c>
      <c r="L59" s="163"/>
      <c r="M59" s="177"/>
      <c r="O59" s="9"/>
      <c r="P59" s="14"/>
      <c r="Q59" s="74">
        <v>4</v>
      </c>
      <c r="R59" s="65" t="s">
        <v>2</v>
      </c>
      <c r="S59" s="67">
        <v>1</v>
      </c>
      <c r="U59" s="62" t="s">
        <v>0</v>
      </c>
    </row>
    <row r="60" spans="1:21" ht="15" customHeight="1">
      <c r="A60" s="15" t="s">
        <v>14</v>
      </c>
      <c r="E60" s="51"/>
      <c r="G60" s="18"/>
      <c r="H60" s="10"/>
      <c r="I60" s="4"/>
      <c r="K60" s="50"/>
      <c r="M60" s="62"/>
      <c r="N60" s="14"/>
      <c r="U60" s="60" t="s">
        <v>15</v>
      </c>
    </row>
    <row r="61" spans="6:21" ht="15" customHeight="1" thickBot="1">
      <c r="F61" s="23"/>
      <c r="H61" s="15"/>
      <c r="N61" s="14"/>
      <c r="U61" s="62"/>
    </row>
    <row r="62" spans="1:21" ht="15.75">
      <c r="A62" s="6"/>
      <c r="B62" s="11" t="s">
        <v>86</v>
      </c>
      <c r="C62" s="72"/>
      <c r="D62" s="72"/>
      <c r="E62" s="12"/>
      <c r="F62" s="12"/>
      <c r="G62" s="12"/>
      <c r="H62" s="12"/>
      <c r="I62" s="12"/>
      <c r="J62" s="12"/>
      <c r="K62" s="12"/>
      <c r="L62" s="12"/>
      <c r="M62" s="24"/>
      <c r="N62" s="24"/>
      <c r="O62" s="24"/>
      <c r="P62" s="24"/>
      <c r="Q62" s="24"/>
      <c r="R62" s="24"/>
      <c r="S62" s="24"/>
      <c r="T62" s="25"/>
      <c r="U62" s="31"/>
    </row>
    <row r="63" spans="1:21" ht="16.5" thickBot="1">
      <c r="A63" s="6"/>
      <c r="B63" s="45" t="s">
        <v>122</v>
      </c>
      <c r="C63" s="73"/>
      <c r="D63" s="73"/>
      <c r="E63" s="13"/>
      <c r="F63" s="13"/>
      <c r="G63" s="13"/>
      <c r="H63" s="13"/>
      <c r="I63" s="13"/>
      <c r="J63" s="13"/>
      <c r="K63" s="13"/>
      <c r="L63" s="13"/>
      <c r="M63" s="26"/>
      <c r="N63" s="26"/>
      <c r="O63" s="26"/>
      <c r="P63" s="26"/>
      <c r="Q63" s="26"/>
      <c r="R63" s="26"/>
      <c r="S63" s="26"/>
      <c r="T63" s="27"/>
      <c r="U63" s="31"/>
    </row>
    <row r="64" spans="2:21" ht="15" customHeight="1">
      <c r="B64" s="5"/>
      <c r="C64" s="5"/>
      <c r="D64" s="5"/>
      <c r="E64" s="2"/>
      <c r="F64" s="41"/>
      <c r="G64" s="31"/>
      <c r="H64" s="31"/>
      <c r="I64" s="31"/>
      <c r="J64" s="42"/>
      <c r="K64" s="7"/>
      <c r="L64" s="7"/>
      <c r="M64" s="31"/>
      <c r="N64" s="31"/>
      <c r="O64" s="31"/>
      <c r="P64" s="43"/>
      <c r="Q64" s="43"/>
      <c r="R64" s="43"/>
      <c r="S64" s="44"/>
      <c r="T64" s="44"/>
      <c r="U64" s="31"/>
    </row>
    <row r="65" spans="1:21" ht="15" customHeight="1">
      <c r="A65" s="15" t="s">
        <v>14</v>
      </c>
      <c r="E65" s="28"/>
      <c r="G65" s="4"/>
      <c r="H65" s="10"/>
      <c r="I65" s="4"/>
      <c r="J65" s="10"/>
      <c r="K65" s="4"/>
      <c r="L65" s="4"/>
      <c r="M65" s="4"/>
      <c r="T65" s="20"/>
      <c r="U65" s="60" t="s">
        <v>15</v>
      </c>
    </row>
    <row r="66" spans="1:21" ht="15" customHeight="1">
      <c r="A66" t="s">
        <v>1</v>
      </c>
      <c r="B66" s="61" t="s">
        <v>104</v>
      </c>
      <c r="C66" s="61"/>
      <c r="D66" s="61"/>
      <c r="E66" s="2"/>
      <c r="F66" s="2"/>
      <c r="G66" s="354"/>
      <c r="H66" s="354"/>
      <c r="J66" s="8"/>
      <c r="K66" s="9"/>
      <c r="L66" s="9"/>
      <c r="M66" s="354"/>
      <c r="N66" s="354"/>
      <c r="O66" s="354"/>
      <c r="P66" s="61" t="s">
        <v>114</v>
      </c>
      <c r="Q66" s="61"/>
      <c r="R66" s="61"/>
      <c r="S66" s="39"/>
      <c r="T66" s="39"/>
      <c r="U66" s="62" t="s">
        <v>0</v>
      </c>
    </row>
    <row r="67" spans="1:21" ht="15.75" customHeight="1">
      <c r="A67" t="s">
        <v>1</v>
      </c>
      <c r="C67" s="343">
        <v>3</v>
      </c>
      <c r="D67" s="344" t="s">
        <v>2</v>
      </c>
      <c r="E67" s="346">
        <v>0</v>
      </c>
      <c r="F67" s="347" t="s">
        <v>26</v>
      </c>
      <c r="G67" s="172" t="s">
        <v>127</v>
      </c>
      <c r="H67" s="172"/>
      <c r="I67" s="173"/>
      <c r="J67" s="174" t="s">
        <v>2</v>
      </c>
      <c r="K67" s="171" t="s">
        <v>123</v>
      </c>
      <c r="L67" s="176"/>
      <c r="M67" s="176"/>
      <c r="P67" s="74"/>
      <c r="Q67" s="74"/>
      <c r="R67" s="66" t="s">
        <v>218</v>
      </c>
      <c r="S67" s="67"/>
      <c r="T67" s="33"/>
      <c r="U67" s="62" t="s">
        <v>0</v>
      </c>
    </row>
    <row r="68" spans="1:21" ht="15.75" customHeight="1">
      <c r="A68" t="s">
        <v>1</v>
      </c>
      <c r="C68" s="74">
        <v>0</v>
      </c>
      <c r="D68" s="65" t="s">
        <v>2</v>
      </c>
      <c r="E68" s="67">
        <v>2</v>
      </c>
      <c r="F68" s="176"/>
      <c r="G68" s="176" t="s">
        <v>124</v>
      </c>
      <c r="H68" s="172"/>
      <c r="I68" s="176"/>
      <c r="J68" s="174" t="s">
        <v>2</v>
      </c>
      <c r="K68" s="171" t="s">
        <v>129</v>
      </c>
      <c r="L68" s="176"/>
      <c r="M68" s="176"/>
      <c r="Q68" s="74">
        <v>3</v>
      </c>
      <c r="R68" s="65" t="s">
        <v>2</v>
      </c>
      <c r="S68" s="67">
        <v>2</v>
      </c>
      <c r="T68" s="33"/>
      <c r="U68" s="62" t="s">
        <v>0</v>
      </c>
    </row>
    <row r="69" spans="1:21" ht="15.75" customHeight="1">
      <c r="A69" t="s">
        <v>1</v>
      </c>
      <c r="C69" s="74">
        <v>2</v>
      </c>
      <c r="D69" s="65" t="s">
        <v>2</v>
      </c>
      <c r="E69" s="67">
        <v>1</v>
      </c>
      <c r="F69" s="176"/>
      <c r="G69" s="176" t="s">
        <v>131</v>
      </c>
      <c r="H69" s="172"/>
      <c r="I69" s="178"/>
      <c r="J69" s="174" t="s">
        <v>2</v>
      </c>
      <c r="K69" s="176" t="s">
        <v>128</v>
      </c>
      <c r="L69" s="176"/>
      <c r="M69" s="176"/>
      <c r="Q69" s="74">
        <v>1</v>
      </c>
      <c r="R69" s="65" t="s">
        <v>2</v>
      </c>
      <c r="S69" s="67">
        <v>1</v>
      </c>
      <c r="T69" s="33"/>
      <c r="U69" s="62" t="s">
        <v>0</v>
      </c>
    </row>
    <row r="70" spans="1:21" ht="15.75" customHeight="1">
      <c r="A70" t="s">
        <v>1</v>
      </c>
      <c r="C70" s="74">
        <v>1</v>
      </c>
      <c r="D70" s="65" t="s">
        <v>2</v>
      </c>
      <c r="E70" s="67">
        <v>2</v>
      </c>
      <c r="F70" s="176"/>
      <c r="G70" s="171" t="s">
        <v>130</v>
      </c>
      <c r="H70" s="172"/>
      <c r="I70" s="172"/>
      <c r="J70" s="174" t="s">
        <v>2</v>
      </c>
      <c r="K70" s="171" t="s">
        <v>125</v>
      </c>
      <c r="L70" s="176"/>
      <c r="M70" s="176"/>
      <c r="Q70" s="74">
        <v>1</v>
      </c>
      <c r="R70" s="65" t="s">
        <v>2</v>
      </c>
      <c r="S70" s="67">
        <v>5</v>
      </c>
      <c r="T70" s="33"/>
      <c r="U70" s="62" t="s">
        <v>0</v>
      </c>
    </row>
    <row r="71" spans="1:21" ht="15.75" customHeight="1">
      <c r="A71" t="s">
        <v>1</v>
      </c>
      <c r="C71" s="59">
        <v>4</v>
      </c>
      <c r="D71" s="94" t="s">
        <v>2</v>
      </c>
      <c r="E71" s="68">
        <v>2</v>
      </c>
      <c r="F71" s="206"/>
      <c r="G71" s="195" t="s">
        <v>21</v>
      </c>
      <c r="H71" s="172"/>
      <c r="I71" s="176"/>
      <c r="J71" s="174" t="s">
        <v>2</v>
      </c>
      <c r="K71" s="172" t="s">
        <v>54</v>
      </c>
      <c r="L71" s="176"/>
      <c r="M71" s="176"/>
      <c r="Q71" s="59">
        <v>1</v>
      </c>
      <c r="R71" s="94" t="s">
        <v>2</v>
      </c>
      <c r="S71" s="68">
        <v>2</v>
      </c>
      <c r="T71" s="89"/>
      <c r="U71" s="62" t="s">
        <v>0</v>
      </c>
    </row>
    <row r="72" spans="1:21" ht="15.75" customHeight="1">
      <c r="A72" t="s">
        <v>1</v>
      </c>
      <c r="C72" s="74">
        <v>5</v>
      </c>
      <c r="D72" s="65" t="s">
        <v>2</v>
      </c>
      <c r="E72" s="67">
        <v>1</v>
      </c>
      <c r="F72" s="206"/>
      <c r="G72" s="171" t="s">
        <v>132</v>
      </c>
      <c r="H72" s="172"/>
      <c r="I72" s="176"/>
      <c r="J72" s="174" t="s">
        <v>2</v>
      </c>
      <c r="K72" s="176" t="s">
        <v>126</v>
      </c>
      <c r="L72" s="176"/>
      <c r="M72" s="4"/>
      <c r="Q72" s="74">
        <v>4</v>
      </c>
      <c r="R72" s="65" t="s">
        <v>2</v>
      </c>
      <c r="S72" s="67">
        <v>0</v>
      </c>
      <c r="T72" s="90"/>
      <c r="U72" s="62" t="s">
        <v>0</v>
      </c>
    </row>
    <row r="73" spans="1:21" ht="15" customHeight="1">
      <c r="A73" t="s">
        <v>1</v>
      </c>
      <c r="B73" s="15" t="s">
        <v>134</v>
      </c>
      <c r="C73" s="15"/>
      <c r="D73" s="15"/>
      <c r="J73" s="28"/>
      <c r="U73" s="62" t="s">
        <v>0</v>
      </c>
    </row>
    <row r="74" spans="1:21" ht="15" customHeight="1">
      <c r="A74" t="s">
        <v>1</v>
      </c>
      <c r="B74" s="61" t="s">
        <v>105</v>
      </c>
      <c r="C74" s="61"/>
      <c r="D74" s="61"/>
      <c r="E74" s="2"/>
      <c r="F74" s="2"/>
      <c r="G74" s="353">
        <v>39887</v>
      </c>
      <c r="H74" s="353"/>
      <c r="J74" s="16"/>
      <c r="K74" s="9"/>
      <c r="L74" s="9"/>
      <c r="M74" s="354"/>
      <c r="N74" s="354"/>
      <c r="O74" s="354"/>
      <c r="P74" s="61" t="s">
        <v>115</v>
      </c>
      <c r="Q74" s="61"/>
      <c r="R74" s="61"/>
      <c r="S74" s="39"/>
      <c r="T74" s="39"/>
      <c r="U74" s="62" t="s">
        <v>0</v>
      </c>
    </row>
    <row r="75" spans="1:21" ht="15.75" customHeight="1">
      <c r="A75" t="s">
        <v>1</v>
      </c>
      <c r="C75" s="74">
        <v>1</v>
      </c>
      <c r="D75" s="65" t="s">
        <v>2</v>
      </c>
      <c r="E75" s="67">
        <v>13</v>
      </c>
      <c r="F75" s="206"/>
      <c r="G75" s="176" t="s">
        <v>126</v>
      </c>
      <c r="H75" s="172"/>
      <c r="I75" s="173"/>
      <c r="J75" s="174" t="s">
        <v>2</v>
      </c>
      <c r="K75" s="176" t="s">
        <v>124</v>
      </c>
      <c r="L75" s="176"/>
      <c r="M75" s="176"/>
      <c r="Q75" s="74">
        <v>0</v>
      </c>
      <c r="R75" s="65" t="s">
        <v>2</v>
      </c>
      <c r="S75" s="67">
        <v>9</v>
      </c>
      <c r="T75" s="33"/>
      <c r="U75" s="62" t="s">
        <v>0</v>
      </c>
    </row>
    <row r="76" spans="1:21" ht="15.75" customHeight="1">
      <c r="A76" t="s">
        <v>1</v>
      </c>
      <c r="C76" s="343">
        <v>1</v>
      </c>
      <c r="D76" s="344" t="s">
        <v>2</v>
      </c>
      <c r="E76" s="346">
        <v>0</v>
      </c>
      <c r="F76" s="176"/>
      <c r="G76" s="171" t="s">
        <v>123</v>
      </c>
      <c r="H76" s="172"/>
      <c r="I76" s="176"/>
      <c r="J76" s="174" t="s">
        <v>2</v>
      </c>
      <c r="K76" s="176" t="s">
        <v>131</v>
      </c>
      <c r="L76" s="176"/>
      <c r="M76" s="176"/>
      <c r="Q76" s="74"/>
      <c r="R76" s="66" t="s">
        <v>218</v>
      </c>
      <c r="S76" s="67"/>
      <c r="T76" s="35"/>
      <c r="U76" s="62" t="s">
        <v>0</v>
      </c>
    </row>
    <row r="77" spans="1:21" ht="15.75" customHeight="1">
      <c r="A77" t="s">
        <v>1</v>
      </c>
      <c r="C77" s="59">
        <v>0</v>
      </c>
      <c r="D77" s="94" t="s">
        <v>2</v>
      </c>
      <c r="E77" s="68">
        <v>2</v>
      </c>
      <c r="F77" s="185"/>
      <c r="G77" s="171" t="s">
        <v>125</v>
      </c>
      <c r="H77" s="172"/>
      <c r="I77" s="178"/>
      <c r="J77" s="174" t="s">
        <v>2</v>
      </c>
      <c r="K77" s="195" t="s">
        <v>21</v>
      </c>
      <c r="L77" s="176"/>
      <c r="M77" s="176"/>
      <c r="Q77" s="59">
        <v>0</v>
      </c>
      <c r="R77" s="94" t="s">
        <v>2</v>
      </c>
      <c r="S77" s="68">
        <v>1</v>
      </c>
      <c r="T77" s="322"/>
      <c r="U77" s="62" t="s">
        <v>0</v>
      </c>
    </row>
    <row r="78" spans="1:21" ht="15.75" customHeight="1">
      <c r="A78" t="s">
        <v>1</v>
      </c>
      <c r="C78" s="74">
        <v>4</v>
      </c>
      <c r="D78" s="65" t="s">
        <v>2</v>
      </c>
      <c r="E78" s="67">
        <v>0</v>
      </c>
      <c r="F78" s="176"/>
      <c r="G78" s="171" t="s">
        <v>129</v>
      </c>
      <c r="H78" s="172"/>
      <c r="I78" s="176"/>
      <c r="J78" s="174" t="s">
        <v>2</v>
      </c>
      <c r="K78" s="172" t="s">
        <v>127</v>
      </c>
      <c r="L78" s="176"/>
      <c r="M78" s="176"/>
      <c r="Q78" s="74">
        <v>0</v>
      </c>
      <c r="R78" s="65" t="s">
        <v>2</v>
      </c>
      <c r="S78" s="67">
        <v>3</v>
      </c>
      <c r="T78" s="35"/>
      <c r="U78" s="62" t="s">
        <v>0</v>
      </c>
    </row>
    <row r="79" spans="1:21" ht="15.75" customHeight="1">
      <c r="A79" t="s">
        <v>1</v>
      </c>
      <c r="B79" s="324"/>
      <c r="C79" s="74">
        <v>8</v>
      </c>
      <c r="D79" s="65" t="s">
        <v>2</v>
      </c>
      <c r="E79" s="67">
        <v>0</v>
      </c>
      <c r="F79" s="187"/>
      <c r="G79" s="176" t="s">
        <v>128</v>
      </c>
      <c r="H79" s="172"/>
      <c r="I79" s="176"/>
      <c r="J79" s="174" t="s">
        <v>2</v>
      </c>
      <c r="K79" s="171" t="s">
        <v>130</v>
      </c>
      <c r="L79" s="176"/>
      <c r="M79" s="176"/>
      <c r="Q79" s="74">
        <v>3</v>
      </c>
      <c r="R79" s="65" t="s">
        <v>2</v>
      </c>
      <c r="S79" s="67">
        <v>0</v>
      </c>
      <c r="T79" s="187" t="s">
        <v>26</v>
      </c>
      <c r="U79" s="62" t="s">
        <v>0</v>
      </c>
    </row>
    <row r="80" spans="1:21" ht="15.75" customHeight="1">
      <c r="A80" t="s">
        <v>1</v>
      </c>
      <c r="C80" s="74">
        <v>1</v>
      </c>
      <c r="D80" s="65" t="s">
        <v>2</v>
      </c>
      <c r="E80" s="67">
        <v>1</v>
      </c>
      <c r="F80" s="187"/>
      <c r="G80" s="172" t="s">
        <v>54</v>
      </c>
      <c r="H80" s="172"/>
      <c r="I80" s="176"/>
      <c r="J80" s="174" t="s">
        <v>2</v>
      </c>
      <c r="K80" s="171" t="s">
        <v>132</v>
      </c>
      <c r="L80" s="176"/>
      <c r="M80" s="176"/>
      <c r="P80" s="74"/>
      <c r="Q80" s="74">
        <v>4</v>
      </c>
      <c r="R80" s="65" t="s">
        <v>2</v>
      </c>
      <c r="S80" s="67">
        <v>1</v>
      </c>
      <c r="T80" s="33"/>
      <c r="U80" s="62" t="s">
        <v>0</v>
      </c>
    </row>
    <row r="81" spans="1:21" ht="15" customHeight="1">
      <c r="A81" t="s">
        <v>1</v>
      </c>
      <c r="B81" s="15" t="s">
        <v>134</v>
      </c>
      <c r="C81" s="15"/>
      <c r="D81" s="15"/>
      <c r="H81" s="1"/>
      <c r="U81" s="62" t="s">
        <v>0</v>
      </c>
    </row>
    <row r="82" spans="1:21" ht="15" customHeight="1">
      <c r="A82" t="s">
        <v>1</v>
      </c>
      <c r="B82" s="61" t="s">
        <v>106</v>
      </c>
      <c r="C82" s="61"/>
      <c r="D82" s="61"/>
      <c r="E82" s="2"/>
      <c r="F82" s="2"/>
      <c r="G82" s="353">
        <v>39908</v>
      </c>
      <c r="H82" s="353"/>
      <c r="J82" s="16"/>
      <c r="K82" s="176"/>
      <c r="L82" s="9"/>
      <c r="M82" s="355"/>
      <c r="N82" s="355"/>
      <c r="O82" s="355"/>
      <c r="P82" s="61" t="s">
        <v>116</v>
      </c>
      <c r="Q82" s="61"/>
      <c r="R82" s="61"/>
      <c r="S82" s="38"/>
      <c r="T82" s="39"/>
      <c r="U82" s="62" t="s">
        <v>0</v>
      </c>
    </row>
    <row r="83" spans="1:21" ht="15.75" customHeight="1">
      <c r="A83" t="s">
        <v>1</v>
      </c>
      <c r="C83" s="74">
        <v>4</v>
      </c>
      <c r="D83" s="65" t="s">
        <v>2</v>
      </c>
      <c r="E83" s="76">
        <v>1</v>
      </c>
      <c r="F83" s="187"/>
      <c r="G83" s="172" t="s">
        <v>127</v>
      </c>
      <c r="H83" s="172"/>
      <c r="I83" s="176"/>
      <c r="J83" s="174" t="s">
        <v>2</v>
      </c>
      <c r="K83" s="176" t="s">
        <v>131</v>
      </c>
      <c r="L83" s="176"/>
      <c r="Q83" s="74">
        <v>1</v>
      </c>
      <c r="R83" s="65" t="s">
        <v>2</v>
      </c>
      <c r="S83" s="76">
        <v>1</v>
      </c>
      <c r="T83" s="33"/>
      <c r="U83" s="62" t="s">
        <v>0</v>
      </c>
    </row>
    <row r="84" spans="1:21" ht="15.75" customHeight="1">
      <c r="A84" t="s">
        <v>1</v>
      </c>
      <c r="C84" s="343">
        <v>4</v>
      </c>
      <c r="D84" s="344" t="s">
        <v>2</v>
      </c>
      <c r="E84" s="348">
        <v>4</v>
      </c>
      <c r="F84" s="163"/>
      <c r="G84" s="171" t="s">
        <v>130</v>
      </c>
      <c r="H84" s="172"/>
      <c r="I84" s="176"/>
      <c r="J84" s="174" t="s">
        <v>2</v>
      </c>
      <c r="K84" s="171" t="s">
        <v>123</v>
      </c>
      <c r="L84" s="176"/>
      <c r="Q84" s="74"/>
      <c r="R84" s="66" t="s">
        <v>218</v>
      </c>
      <c r="S84" s="76"/>
      <c r="T84" s="164"/>
      <c r="U84" s="62" t="s">
        <v>0</v>
      </c>
    </row>
    <row r="85" spans="1:21" ht="15.75" customHeight="1">
      <c r="A85" t="s">
        <v>1</v>
      </c>
      <c r="C85" s="74">
        <v>1</v>
      </c>
      <c r="D85" s="65" t="s">
        <v>2</v>
      </c>
      <c r="E85" s="76">
        <v>1</v>
      </c>
      <c r="F85" s="163"/>
      <c r="G85" s="176" t="s">
        <v>124</v>
      </c>
      <c r="H85" s="172"/>
      <c r="I85" s="176"/>
      <c r="J85" s="174" t="s">
        <v>2</v>
      </c>
      <c r="K85" s="172" t="s">
        <v>54</v>
      </c>
      <c r="L85" s="176"/>
      <c r="Q85" s="74">
        <v>3</v>
      </c>
      <c r="R85" s="65" t="s">
        <v>2</v>
      </c>
      <c r="S85" s="76">
        <v>2</v>
      </c>
      <c r="T85" s="164"/>
      <c r="U85" s="62" t="s">
        <v>0</v>
      </c>
    </row>
    <row r="86" spans="1:21" ht="15.75" customHeight="1">
      <c r="A86" t="s">
        <v>1</v>
      </c>
      <c r="C86" s="59">
        <v>2</v>
      </c>
      <c r="D86" s="94" t="s">
        <v>2</v>
      </c>
      <c r="E86" s="68">
        <v>0</v>
      </c>
      <c r="F86" s="163"/>
      <c r="G86" s="195" t="s">
        <v>21</v>
      </c>
      <c r="H86" s="172"/>
      <c r="I86" s="176"/>
      <c r="J86" s="174" t="s">
        <v>2</v>
      </c>
      <c r="K86" s="176" t="s">
        <v>128</v>
      </c>
      <c r="L86" s="176"/>
      <c r="Q86" s="59">
        <v>2</v>
      </c>
      <c r="R86" s="94" t="s">
        <v>2</v>
      </c>
      <c r="S86" s="68">
        <v>4</v>
      </c>
      <c r="T86" s="33"/>
      <c r="U86" s="62" t="s">
        <v>0</v>
      </c>
    </row>
    <row r="87" spans="1:21" ht="15.75" customHeight="1">
      <c r="A87" t="s">
        <v>1</v>
      </c>
      <c r="C87" s="74">
        <v>4</v>
      </c>
      <c r="D87" s="65" t="s">
        <v>2</v>
      </c>
      <c r="E87" s="76">
        <v>0</v>
      </c>
      <c r="F87" s="163"/>
      <c r="G87" s="171" t="s">
        <v>132</v>
      </c>
      <c r="H87" s="172"/>
      <c r="I87" s="176"/>
      <c r="J87" s="174" t="s">
        <v>2</v>
      </c>
      <c r="K87" s="171" t="s">
        <v>125</v>
      </c>
      <c r="L87" s="176"/>
      <c r="P87" s="324"/>
      <c r="Q87" s="74">
        <v>3</v>
      </c>
      <c r="R87" s="65" t="s">
        <v>2</v>
      </c>
      <c r="S87" s="76">
        <v>3</v>
      </c>
      <c r="T87" s="33"/>
      <c r="U87" s="62" t="s">
        <v>0</v>
      </c>
    </row>
    <row r="88" spans="1:21" ht="15.75" customHeight="1">
      <c r="A88" t="s">
        <v>1</v>
      </c>
      <c r="C88" s="74">
        <v>8</v>
      </c>
      <c r="D88" s="65" t="s">
        <v>2</v>
      </c>
      <c r="E88" s="76">
        <v>3</v>
      </c>
      <c r="F88" s="196"/>
      <c r="G88" s="171" t="s">
        <v>129</v>
      </c>
      <c r="H88" s="172"/>
      <c r="I88" s="176"/>
      <c r="J88" s="174" t="s">
        <v>2</v>
      </c>
      <c r="K88" s="176" t="s">
        <v>126</v>
      </c>
      <c r="L88" s="176"/>
      <c r="Q88" s="74">
        <v>11</v>
      </c>
      <c r="R88" s="65" t="s">
        <v>2</v>
      </c>
      <c r="S88" s="76">
        <v>1</v>
      </c>
      <c r="T88" s="33"/>
      <c r="U88" s="62" t="s">
        <v>0</v>
      </c>
    </row>
    <row r="89" spans="1:21" ht="15" customHeight="1">
      <c r="A89" t="s">
        <v>1</v>
      </c>
      <c r="B89" s="15" t="s">
        <v>134</v>
      </c>
      <c r="C89" s="15"/>
      <c r="D89" s="15"/>
      <c r="H89" s="1"/>
      <c r="U89" s="62" t="s">
        <v>0</v>
      </c>
    </row>
    <row r="90" spans="1:21" ht="15" customHeight="1">
      <c r="A90" t="s">
        <v>1</v>
      </c>
      <c r="B90" s="61" t="s">
        <v>107</v>
      </c>
      <c r="C90" s="61"/>
      <c r="D90" s="61"/>
      <c r="E90" s="2"/>
      <c r="F90" s="2"/>
      <c r="G90" s="355">
        <v>39950</v>
      </c>
      <c r="H90" s="355"/>
      <c r="J90" s="8"/>
      <c r="K90" s="9"/>
      <c r="L90" s="9"/>
      <c r="M90" s="355"/>
      <c r="N90" s="355"/>
      <c r="O90" s="355"/>
      <c r="P90" s="61" t="s">
        <v>117</v>
      </c>
      <c r="Q90" s="61"/>
      <c r="R90" s="61"/>
      <c r="S90" s="38"/>
      <c r="T90" s="39"/>
      <c r="U90" s="62" t="s">
        <v>0</v>
      </c>
    </row>
    <row r="91" spans="1:21" ht="15.75" customHeight="1">
      <c r="A91" t="s">
        <v>1</v>
      </c>
      <c r="C91" s="74">
        <v>1</v>
      </c>
      <c r="D91" s="65" t="s">
        <v>2</v>
      </c>
      <c r="E91" s="76">
        <v>9</v>
      </c>
      <c r="F91" s="196"/>
      <c r="G91" s="176" t="s">
        <v>126</v>
      </c>
      <c r="H91" s="172"/>
      <c r="I91" s="176"/>
      <c r="J91" s="174" t="s">
        <v>2</v>
      </c>
      <c r="K91" s="172" t="s">
        <v>127</v>
      </c>
      <c r="L91" s="176"/>
      <c r="M91" s="163"/>
      <c r="Q91" s="74">
        <v>1</v>
      </c>
      <c r="R91" s="65" t="s">
        <v>2</v>
      </c>
      <c r="S91" s="76">
        <v>14</v>
      </c>
      <c r="T91" s="164"/>
      <c r="U91" s="62" t="s">
        <v>0</v>
      </c>
    </row>
    <row r="92" spans="1:21" ht="15.75" customHeight="1">
      <c r="A92" t="s">
        <v>1</v>
      </c>
      <c r="C92" s="349">
        <v>0</v>
      </c>
      <c r="D92" s="350" t="s">
        <v>2</v>
      </c>
      <c r="E92" s="351">
        <v>11</v>
      </c>
      <c r="F92" s="163"/>
      <c r="G92" s="171" t="s">
        <v>123</v>
      </c>
      <c r="H92" s="172"/>
      <c r="I92" s="176"/>
      <c r="J92" s="174" t="s">
        <v>2</v>
      </c>
      <c r="K92" s="195" t="s">
        <v>21</v>
      </c>
      <c r="L92" s="176"/>
      <c r="M92" s="163"/>
      <c r="P92" s="241"/>
      <c r="Q92" s="59"/>
      <c r="R92" s="66" t="s">
        <v>218</v>
      </c>
      <c r="S92" s="68"/>
      <c r="T92" s="33"/>
      <c r="U92" s="62" t="s">
        <v>0</v>
      </c>
    </row>
    <row r="93" spans="1:21" ht="15.75" customHeight="1">
      <c r="A93" t="s">
        <v>1</v>
      </c>
      <c r="B93" s="241" t="s">
        <v>26</v>
      </c>
      <c r="C93" s="74">
        <v>0</v>
      </c>
      <c r="D93" s="65" t="s">
        <v>2</v>
      </c>
      <c r="E93" s="76">
        <v>3</v>
      </c>
      <c r="F93" s="163"/>
      <c r="G93" s="171" t="s">
        <v>125</v>
      </c>
      <c r="H93" s="172"/>
      <c r="I93" s="176"/>
      <c r="J93" s="174" t="s">
        <v>2</v>
      </c>
      <c r="K93" s="176" t="s">
        <v>124</v>
      </c>
      <c r="L93" s="176"/>
      <c r="M93" s="163"/>
      <c r="P93" s="64"/>
      <c r="Q93" s="74">
        <v>4</v>
      </c>
      <c r="R93" s="65" t="s">
        <v>2</v>
      </c>
      <c r="S93" s="76">
        <v>4</v>
      </c>
      <c r="T93" s="33"/>
      <c r="U93" s="62" t="s">
        <v>0</v>
      </c>
    </row>
    <row r="94" spans="1:21" ht="15.75" customHeight="1">
      <c r="A94" t="s">
        <v>1</v>
      </c>
      <c r="C94" s="74">
        <v>3</v>
      </c>
      <c r="D94" s="65" t="s">
        <v>2</v>
      </c>
      <c r="E94" s="76">
        <v>3</v>
      </c>
      <c r="F94" s="163"/>
      <c r="G94" s="176" t="s">
        <v>131</v>
      </c>
      <c r="H94" s="172"/>
      <c r="I94" s="176"/>
      <c r="J94" s="174" t="s">
        <v>2</v>
      </c>
      <c r="K94" s="171" t="s">
        <v>130</v>
      </c>
      <c r="L94" s="176"/>
      <c r="M94" s="163"/>
      <c r="Q94" s="74">
        <v>0</v>
      </c>
      <c r="R94" s="65" t="s">
        <v>2</v>
      </c>
      <c r="S94" s="76">
        <v>1</v>
      </c>
      <c r="T94" s="33"/>
      <c r="U94" s="62" t="s">
        <v>0</v>
      </c>
    </row>
    <row r="95" spans="1:21" ht="15.75" customHeight="1">
      <c r="A95" t="s">
        <v>1</v>
      </c>
      <c r="C95" s="74">
        <v>3</v>
      </c>
      <c r="D95" s="65" t="s">
        <v>2</v>
      </c>
      <c r="E95" s="76">
        <v>3</v>
      </c>
      <c r="F95" s="196"/>
      <c r="G95" s="176" t="s">
        <v>128</v>
      </c>
      <c r="H95" s="172"/>
      <c r="I95" s="176"/>
      <c r="J95" s="174" t="s">
        <v>2</v>
      </c>
      <c r="K95" s="171" t="s">
        <v>132</v>
      </c>
      <c r="L95" s="176"/>
      <c r="M95" s="163"/>
      <c r="P95" s="241" t="s">
        <v>26</v>
      </c>
      <c r="Q95" s="74">
        <v>0</v>
      </c>
      <c r="R95" s="65" t="s">
        <v>2</v>
      </c>
      <c r="S95" s="76">
        <v>3</v>
      </c>
      <c r="T95" s="165"/>
      <c r="U95" s="62" t="s">
        <v>0</v>
      </c>
    </row>
    <row r="96" spans="1:21" ht="15.75" customHeight="1">
      <c r="A96" t="s">
        <v>1</v>
      </c>
      <c r="C96" s="74">
        <v>1</v>
      </c>
      <c r="D96" s="65" t="s">
        <v>2</v>
      </c>
      <c r="E96" s="76">
        <v>7</v>
      </c>
      <c r="F96" s="166"/>
      <c r="G96" s="172" t="s">
        <v>54</v>
      </c>
      <c r="H96" s="172"/>
      <c r="I96" s="176"/>
      <c r="J96" s="174" t="s">
        <v>2</v>
      </c>
      <c r="K96" s="171" t="s">
        <v>129</v>
      </c>
      <c r="L96" s="176"/>
      <c r="M96" s="163"/>
      <c r="P96" s="324"/>
      <c r="Q96" s="74">
        <v>2</v>
      </c>
      <c r="R96" s="65" t="s">
        <v>2</v>
      </c>
      <c r="S96" s="76">
        <v>5</v>
      </c>
      <c r="T96" s="33"/>
      <c r="U96" s="62" t="s">
        <v>0</v>
      </c>
    </row>
    <row r="97" spans="1:21" ht="15" customHeight="1">
      <c r="A97" s="15" t="s">
        <v>14</v>
      </c>
      <c r="E97" s="49"/>
      <c r="G97" s="4"/>
      <c r="H97" s="10"/>
      <c r="I97" s="4"/>
      <c r="J97" s="10"/>
      <c r="K97" s="4"/>
      <c r="L97" s="4"/>
      <c r="S97" s="50"/>
      <c r="T97" s="20"/>
      <c r="U97" s="60" t="s">
        <v>15</v>
      </c>
    </row>
    <row r="98" spans="2:21" ht="15" customHeight="1">
      <c r="B98" s="15"/>
      <c r="C98" s="15"/>
      <c r="D98" s="15"/>
      <c r="H98" s="1"/>
      <c r="U98" s="62"/>
    </row>
    <row r="99" spans="2:21" ht="15" customHeight="1">
      <c r="B99" s="61"/>
      <c r="C99" s="61"/>
      <c r="D99" s="61"/>
      <c r="E99" s="2"/>
      <c r="F99" s="2"/>
      <c r="J99" s="8"/>
      <c r="K99" s="9"/>
      <c r="L99" s="9"/>
      <c r="P99" s="61"/>
      <c r="Q99" s="61"/>
      <c r="R99" s="61"/>
      <c r="S99" s="38"/>
      <c r="T99" s="39"/>
      <c r="U99" s="62"/>
    </row>
    <row r="100" spans="2:20" ht="15" customHeight="1">
      <c r="B100" s="32" t="s">
        <v>4</v>
      </c>
      <c r="C100" s="32"/>
      <c r="D100" s="32"/>
      <c r="E100" s="20"/>
      <c r="F100" s="20"/>
      <c r="G100" s="20"/>
      <c r="H100" s="20"/>
      <c r="I100" s="20"/>
      <c r="J100" s="57"/>
      <c r="K100" s="20"/>
      <c r="L100" s="20"/>
      <c r="M100" s="20"/>
      <c r="N100" s="20"/>
      <c r="O100" s="20"/>
      <c r="P100" s="55"/>
      <c r="Q100" s="55"/>
      <c r="R100" s="55"/>
      <c r="S100" s="56"/>
      <c r="T100" s="20"/>
    </row>
    <row r="101" spans="2:21" ht="15" customHeight="1">
      <c r="B101" s="17"/>
      <c r="C101" s="17"/>
      <c r="D101" s="17"/>
      <c r="E101" s="33"/>
      <c r="F101" s="9"/>
      <c r="G101" s="33"/>
      <c r="H101" s="33"/>
      <c r="I101" s="63">
        <f ca="1">TODAY()</f>
        <v>39987</v>
      </c>
      <c r="J101" s="2"/>
      <c r="K101" s="2"/>
      <c r="L101" s="9"/>
      <c r="M101" s="9"/>
      <c r="N101" s="9"/>
      <c r="O101" s="9"/>
      <c r="P101" s="9"/>
      <c r="Q101" s="9"/>
      <c r="R101" s="9"/>
      <c r="S101" s="9"/>
      <c r="T101" s="9"/>
      <c r="U101" s="9"/>
    </row>
    <row r="102" spans="1:21" ht="15" customHeight="1">
      <c r="A102" s="15" t="s">
        <v>14</v>
      </c>
      <c r="E102" s="3"/>
      <c r="G102" s="4"/>
      <c r="H102" s="10"/>
      <c r="I102" s="4"/>
      <c r="K102" s="1"/>
      <c r="U102" s="60" t="s">
        <v>15</v>
      </c>
    </row>
    <row r="103" spans="1:21" ht="15" customHeight="1">
      <c r="A103" s="9" t="s">
        <v>1</v>
      </c>
      <c r="B103" s="14"/>
      <c r="C103" s="14"/>
      <c r="D103" s="14"/>
      <c r="E103" s="19"/>
      <c r="F103" s="14"/>
      <c r="G103" s="14"/>
      <c r="H103" s="19"/>
      <c r="I103" s="14"/>
      <c r="J103" s="14"/>
      <c r="K103" s="19"/>
      <c r="L103" s="14"/>
      <c r="M103" s="14"/>
      <c r="N103" s="14"/>
      <c r="O103" s="14"/>
      <c r="P103" s="14"/>
      <c r="Q103" s="14"/>
      <c r="R103" s="14"/>
      <c r="S103" s="14"/>
      <c r="T103" s="14"/>
      <c r="U103" s="62" t="s">
        <v>0</v>
      </c>
    </row>
    <row r="104" spans="1:21" ht="15" customHeight="1">
      <c r="A104" s="9" t="s">
        <v>1</v>
      </c>
      <c r="E104" s="3"/>
      <c r="F104" s="4"/>
      <c r="G104" s="4"/>
      <c r="H104" s="81"/>
      <c r="I104" s="81" t="s">
        <v>5</v>
      </c>
      <c r="J104" s="81" t="s">
        <v>6</v>
      </c>
      <c r="K104" s="81" t="s">
        <v>7</v>
      </c>
      <c r="L104" s="81" t="s">
        <v>8</v>
      </c>
      <c r="M104" s="81" t="s">
        <v>9</v>
      </c>
      <c r="N104" s="213" t="s">
        <v>23</v>
      </c>
      <c r="O104" s="82" t="s">
        <v>10</v>
      </c>
      <c r="P104" s="82" t="s">
        <v>11</v>
      </c>
      <c r="Q104" s="21"/>
      <c r="R104" s="21"/>
      <c r="S104" s="22" t="s">
        <v>12</v>
      </c>
      <c r="T104" s="2"/>
      <c r="U104" s="62" t="s">
        <v>0</v>
      </c>
    </row>
    <row r="105" spans="1:21" ht="15" customHeight="1">
      <c r="A105" t="s">
        <v>1</v>
      </c>
      <c r="F105" s="4"/>
      <c r="H105" s="17"/>
      <c r="I105" s="212"/>
      <c r="J105" s="212"/>
      <c r="K105" s="212"/>
      <c r="L105" s="212"/>
      <c r="M105" s="212"/>
      <c r="N105" s="19"/>
      <c r="O105" s="17"/>
      <c r="P105" s="17"/>
      <c r="Q105" s="17"/>
      <c r="R105" s="17"/>
      <c r="S105" s="17"/>
      <c r="T105" s="17"/>
      <c r="U105" s="62" t="s">
        <v>0</v>
      </c>
    </row>
    <row r="106" spans="1:22" ht="15.75" customHeight="1">
      <c r="A106" s="9" t="s">
        <v>1</v>
      </c>
      <c r="B106" s="40">
        <v>1</v>
      </c>
      <c r="C106" s="40"/>
      <c r="D106" s="4"/>
      <c r="E106" s="176" t="s">
        <v>133</v>
      </c>
      <c r="F106" s="176"/>
      <c r="G106" s="4"/>
      <c r="H106" s="80"/>
      <c r="I106" s="80">
        <f aca="true" t="shared" si="0" ref="I106:I117">SUM(K106*4,L106*2,M106*1)</f>
        <v>77</v>
      </c>
      <c r="J106" s="10">
        <f aca="true" t="shared" si="1" ref="J106:J117">SUM(K106,L106,M106,N106)</f>
        <v>21</v>
      </c>
      <c r="K106" s="10">
        <v>18</v>
      </c>
      <c r="L106" s="10">
        <v>2</v>
      </c>
      <c r="M106" s="10">
        <v>1</v>
      </c>
      <c r="N106" s="211">
        <v>0</v>
      </c>
      <c r="O106" s="83">
        <f>$E$6+$S$6+$C$18+$Q$18+$E$26+$S$26+$C$33+$Q$33+$C$43+$Q$43+$E$51+$S$51+$C$56+$Q$56+$C$68+$Q$68+$E$75+$S$75+$C$85+$Q$85+$E$93+$S$93</f>
        <v>117</v>
      </c>
      <c r="P106" s="83">
        <f>$C$6+$Q$6+$E$18+$S$18+$C$26+$Q$26+$E$33+$S$33+$E$43+$S$43+$C$51+$Q$51+$E$56+$S$56+$E$68+$S$68+$C$75+$Q$75+$E$85+$S$85+$C$93+$Q$93</f>
        <v>26</v>
      </c>
      <c r="Q106" s="3"/>
      <c r="R106" s="28"/>
      <c r="S106" s="56">
        <f aca="true" t="shared" si="2" ref="S106:S117">O106-P106</f>
        <v>91</v>
      </c>
      <c r="T106" s="20"/>
      <c r="U106" s="62" t="s">
        <v>0</v>
      </c>
      <c r="V106" s="77"/>
    </row>
    <row r="107" spans="1:21" ht="15.75" customHeight="1">
      <c r="A107" s="19" t="s">
        <v>1</v>
      </c>
      <c r="B107" s="40">
        <v>2</v>
      </c>
      <c r="C107" s="40"/>
      <c r="D107" s="10"/>
      <c r="E107" s="171" t="s">
        <v>129</v>
      </c>
      <c r="F107" s="173"/>
      <c r="G107" s="4"/>
      <c r="H107" s="80"/>
      <c r="I107" s="80">
        <f t="shared" si="0"/>
        <v>76</v>
      </c>
      <c r="J107" s="10">
        <f t="shared" si="1"/>
        <v>21</v>
      </c>
      <c r="K107" s="10">
        <v>18</v>
      </c>
      <c r="L107" s="10">
        <v>1</v>
      </c>
      <c r="M107" s="10">
        <v>2</v>
      </c>
      <c r="N107" s="211">
        <v>0</v>
      </c>
      <c r="O107" s="83">
        <f>$E$9+$S$9+$C$19+$Q$19+$E$27+$S$27+$C$35+$Q$35+$C$41+$Q$41+$E$48+$S$48+$C$59+$Q$59+$E$68+$S$68+$C$78+$Q$78+$C$88+$Q$88+$S$96+$E$96</f>
        <v>96</v>
      </c>
      <c r="P107" s="83">
        <f>$C$9+$Q$9+$E$19+$S$19+$C$27+$Q$27+$E$35+$S$35+$E$41+$S$41+$C$48+$Q$48+$E$59+$S$59+$C$68+$Q$68+$E$78+$S$78+$E$88+$S$88+$C$96+$Q$96</f>
        <v>23</v>
      </c>
      <c r="Q107" s="3"/>
      <c r="R107" s="28"/>
      <c r="S107" s="56">
        <f t="shared" si="2"/>
        <v>73</v>
      </c>
      <c r="T107" s="20"/>
      <c r="U107" s="62" t="s">
        <v>0</v>
      </c>
    </row>
    <row r="108" spans="1:21" ht="15.75" customHeight="1">
      <c r="A108" t="s">
        <v>1</v>
      </c>
      <c r="B108" s="40">
        <v>3</v>
      </c>
      <c r="C108" s="40"/>
      <c r="D108" s="10"/>
      <c r="E108" s="172" t="s">
        <v>54</v>
      </c>
      <c r="F108" s="178"/>
      <c r="G108" s="4"/>
      <c r="H108" s="79"/>
      <c r="I108" s="152">
        <f t="shared" si="0"/>
        <v>65</v>
      </c>
      <c r="J108" s="10">
        <f t="shared" si="1"/>
        <v>21</v>
      </c>
      <c r="K108" s="10">
        <v>14</v>
      </c>
      <c r="L108" s="10">
        <v>2</v>
      </c>
      <c r="M108" s="10">
        <v>5</v>
      </c>
      <c r="N108" s="211">
        <v>0</v>
      </c>
      <c r="O108" s="83">
        <f>$E$8+$S$8+$C$16+$Q$16+$E$25+$S$25+$C$34+$Q$34+$E$38+$S$38+$E$50+$S$50+$C$58+$Q$58+$E$71+$S$71+$C$80+$Q$80+$E$85+$S$85+$C$96+$Q$96</f>
        <v>81</v>
      </c>
      <c r="P108" s="83">
        <f>$C$8+$Q$8+$E$16+$S$16+$C$25+$Q$25+$E$34+$S$34+$C$38+$Q$38+$C$50+$Q$50+$E$58+$S$58+$C$71+$Q$71+$E$80+$S$80+$C$85+$Q$85+$E$96+$S$96</f>
        <v>36</v>
      </c>
      <c r="Q108" s="97"/>
      <c r="R108" s="150"/>
      <c r="S108" s="56">
        <f t="shared" si="2"/>
        <v>45</v>
      </c>
      <c r="T108" s="151"/>
      <c r="U108" s="62" t="s">
        <v>0</v>
      </c>
    </row>
    <row r="109" spans="1:21" ht="15.75" customHeight="1">
      <c r="A109" t="s">
        <v>1</v>
      </c>
      <c r="B109" s="40">
        <v>4</v>
      </c>
      <c r="C109" s="40"/>
      <c r="D109" s="33"/>
      <c r="E109" s="195" t="s">
        <v>21</v>
      </c>
      <c r="F109" s="178"/>
      <c r="G109" s="4"/>
      <c r="H109" s="80"/>
      <c r="I109" s="79">
        <f t="shared" si="0"/>
        <v>64</v>
      </c>
      <c r="J109" s="326">
        <f t="shared" si="1"/>
        <v>21</v>
      </c>
      <c r="K109" s="326">
        <v>14</v>
      </c>
      <c r="L109" s="326">
        <v>1</v>
      </c>
      <c r="M109" s="326">
        <v>6</v>
      </c>
      <c r="N109" s="298">
        <v>0</v>
      </c>
      <c r="O109" s="84">
        <f>$E$10+$S$10+$C$15+$Q$15+$C$23+$Q$23+$E$33+$S$33+$C$40+$Q$40+$C$48+$Q$48+$E$54+$S$54+$C$71+$Q$71+$E$77+$S$77+$C$86+$Q$86+$E$92+$S$92</f>
        <v>65</v>
      </c>
      <c r="P109" s="84">
        <f>$C$10+$Q$10+$E$15+$S$15+$E$23+$S$23+$C$33+$Q$33+$E$40+$S$40+$E$48+$S$48+$C$54+$Q$54+$E$71+$S$71+$C$77+$Q$77+$E$86+$S$86+$C$92+$Q$92</f>
        <v>30</v>
      </c>
      <c r="Q109" s="28"/>
      <c r="R109" s="28"/>
      <c r="S109" s="71">
        <f t="shared" si="2"/>
        <v>35</v>
      </c>
      <c r="T109" s="20"/>
      <c r="U109" s="62" t="s">
        <v>0</v>
      </c>
    </row>
    <row r="110" spans="1:21" ht="15.75" customHeight="1">
      <c r="A110" s="19" t="s">
        <v>1</v>
      </c>
      <c r="B110" s="40">
        <v>5</v>
      </c>
      <c r="C110" s="40"/>
      <c r="D110" s="4"/>
      <c r="E110" s="172" t="s">
        <v>127</v>
      </c>
      <c r="F110" s="178"/>
      <c r="G110" s="4"/>
      <c r="H110" s="80"/>
      <c r="I110" s="80">
        <f t="shared" si="0"/>
        <v>60</v>
      </c>
      <c r="J110" s="10">
        <f t="shared" si="1"/>
        <v>21</v>
      </c>
      <c r="K110" s="10">
        <v>12</v>
      </c>
      <c r="L110" s="10">
        <v>3</v>
      </c>
      <c r="M110" s="10">
        <v>6</v>
      </c>
      <c r="N110" s="211">
        <v>0</v>
      </c>
      <c r="O110" s="83">
        <f>$C$8+$Q$8+$E$15+$S$15+$C$24+$Q$24+$E$32+$S$32+$C$39+$Q$39+$C$47+$Q$47+$E$56+$S$56+$C$67+$Q$67+$E$78+$S$78+$C$83+$Q$83+$E$91+$S$91</f>
        <v>68</v>
      </c>
      <c r="P110" s="83">
        <f>$E$8+$S$8+$C$15+$Q$15+$E$24+$S$24+$C$32+$Q$32+$E$39+$S$39+$E$47+$S$47+$C$56+$Q$56+$E$67+$S$67+$C$78+$Q$78+$E$83+$S$83+$C$91+$Q$91</f>
        <v>31</v>
      </c>
      <c r="Q110" s="3"/>
      <c r="R110" s="28"/>
      <c r="S110" s="56">
        <f t="shared" si="2"/>
        <v>37</v>
      </c>
      <c r="T110" s="20"/>
      <c r="U110" s="62" t="s">
        <v>0</v>
      </c>
    </row>
    <row r="111" spans="1:21" ht="15.75" customHeight="1">
      <c r="A111" s="19" t="s">
        <v>1</v>
      </c>
      <c r="B111" s="46">
        <v>6</v>
      </c>
      <c r="C111" s="46"/>
      <c r="D111" s="10"/>
      <c r="E111" s="171" t="s">
        <v>132</v>
      </c>
      <c r="F111" s="176"/>
      <c r="G111" s="4"/>
      <c r="H111" s="80"/>
      <c r="I111" s="80">
        <f t="shared" si="0"/>
        <v>49</v>
      </c>
      <c r="J111" s="10">
        <f t="shared" si="1"/>
        <v>21</v>
      </c>
      <c r="K111" s="10">
        <v>8</v>
      </c>
      <c r="L111" s="10">
        <v>4</v>
      </c>
      <c r="M111" s="10">
        <v>9</v>
      </c>
      <c r="N111" s="211">
        <v>0</v>
      </c>
      <c r="O111" s="83">
        <f>$E$11+$S$11+$C$17+$Q$17+$E$23+$S$23+$C$32+$Q$32+$C$42+$Q$42+$C$51+$Q$51+$E$59+$S$59+$C$72+$Q$72+$E$80+$S$80+$C$87+$Q$87+$E$95+$S$95</f>
        <v>44</v>
      </c>
      <c r="P111" s="83">
        <f>$C$11+$Q$11+$E$17+$S$17+$C$23+$Q$23+$E$32+$S$32+$E$42+$S$42+$E$51+$S$51+$C$59+$Q$59+$E$72+$S$72+$C$80+$Q$80+$E$87+$S$87+$C$95+$Q$95</f>
        <v>49</v>
      </c>
      <c r="Q111" s="3"/>
      <c r="R111" s="28"/>
      <c r="S111" s="56">
        <f t="shared" si="2"/>
        <v>-5</v>
      </c>
      <c r="T111" s="20"/>
      <c r="U111" s="62" t="s">
        <v>0</v>
      </c>
    </row>
    <row r="112" spans="1:23" ht="15.75" customHeight="1">
      <c r="A112" s="19" t="s">
        <v>1</v>
      </c>
      <c r="B112" s="47">
        <v>7</v>
      </c>
      <c r="C112" s="47"/>
      <c r="D112" s="10"/>
      <c r="E112" s="171" t="s">
        <v>125</v>
      </c>
      <c r="F112" s="176"/>
      <c r="G112" s="4"/>
      <c r="H112" s="80"/>
      <c r="I112" s="80">
        <f t="shared" si="0"/>
        <v>43</v>
      </c>
      <c r="J112" s="10">
        <f t="shared" si="1"/>
        <v>21</v>
      </c>
      <c r="K112" s="10">
        <v>7</v>
      </c>
      <c r="L112" s="10">
        <v>3</v>
      </c>
      <c r="M112" s="10">
        <v>9</v>
      </c>
      <c r="N112" s="211">
        <v>2</v>
      </c>
      <c r="O112" s="83">
        <f>$C$7+$Q$7+$E$16+$S$16+$E$24+$S$24+$C$31+$Q$31+$E$41+$S$41+$E$46+$S$46+$C$55+$Q$55+$E$70+$S$70+$C$77+$Q$77+$E$87+$S$87+$C$93+$Q$93</f>
        <v>48</v>
      </c>
      <c r="P112" s="83">
        <f>$E$7+$S$7+$C$16+$Q$16+$C$24+$Q$24+$E$31+$S$31+$C$41+$Q$41+$C$46+$Q$46+$E$55+$S$55+$C$70+$Q$70+$E$77+$S$77+$C$87+$Q$87+$E$93+$S$93</f>
        <v>53</v>
      </c>
      <c r="Q112" s="3"/>
      <c r="R112" s="28"/>
      <c r="S112" s="56">
        <f t="shared" si="2"/>
        <v>-5</v>
      </c>
      <c r="T112" s="20"/>
      <c r="U112" s="62" t="s">
        <v>0</v>
      </c>
      <c r="W112" s="171"/>
    </row>
    <row r="113" spans="1:22" ht="15.75" customHeight="1">
      <c r="A113" s="19" t="s">
        <v>1</v>
      </c>
      <c r="B113" s="40">
        <v>8</v>
      </c>
      <c r="C113" s="40"/>
      <c r="D113" s="4"/>
      <c r="E113" s="176" t="s">
        <v>128</v>
      </c>
      <c r="F113" s="176"/>
      <c r="G113" s="4"/>
      <c r="H113" s="98"/>
      <c r="I113" s="98">
        <f t="shared" si="0"/>
        <v>43</v>
      </c>
      <c r="J113" s="10">
        <f t="shared" si="1"/>
        <v>21</v>
      </c>
      <c r="K113" s="10">
        <v>7</v>
      </c>
      <c r="L113" s="10">
        <v>2</v>
      </c>
      <c r="M113" s="10">
        <v>11</v>
      </c>
      <c r="N113" s="211">
        <v>1</v>
      </c>
      <c r="O113" s="83">
        <f>$C$9+$Q$9+$E$14+$S$14+$C$25+$Q$25+$E$31+$S$31+$E$43+$S$43+$E$47+$S$47+$C$57+$Q$57+$E$69+$S$69+$C$79+$Q$79+$E$86+$S$86+$C$95+$Q$95</f>
        <v>48</v>
      </c>
      <c r="P113" s="83">
        <f>$E$9+$S$9+$C$14+$Q$14+$E$25+$S$25+$C$31+$Q$31+$C$43+$Q$43+$C$47+$Q$47+$E$57+$S$57+$C$69+$Q$69+$E$79+$S$79+$C$86+$Q$86+$E$95+$S$95</f>
        <v>60</v>
      </c>
      <c r="Q113" s="3"/>
      <c r="R113" s="28"/>
      <c r="S113" s="56">
        <f t="shared" si="2"/>
        <v>-12</v>
      </c>
      <c r="T113" s="20"/>
      <c r="U113" s="62" t="s">
        <v>0</v>
      </c>
      <c r="V113" s="52"/>
    </row>
    <row r="114" spans="1:22" ht="15.75" customHeight="1">
      <c r="A114" t="s">
        <v>1</v>
      </c>
      <c r="B114" s="58">
        <v>9</v>
      </c>
      <c r="C114" s="58"/>
      <c r="D114" s="4"/>
      <c r="E114" s="176" t="s">
        <v>131</v>
      </c>
      <c r="F114" s="178"/>
      <c r="G114" s="4"/>
      <c r="H114" s="80"/>
      <c r="I114" s="152">
        <f t="shared" si="0"/>
        <v>36</v>
      </c>
      <c r="J114" s="10">
        <f t="shared" si="1"/>
        <v>21</v>
      </c>
      <c r="K114" s="10">
        <v>4</v>
      </c>
      <c r="L114" s="10">
        <v>3</v>
      </c>
      <c r="M114" s="10">
        <v>14</v>
      </c>
      <c r="N114" s="211">
        <v>0</v>
      </c>
      <c r="O114" s="83">
        <f>$C$11+$Q$11+$E$18+$S$18+$C$27+$Q$27+$E$30+$S$30+$E$40+$S$40+$C$50+$Q$50+$E$55+$S$55+$C$69+$Q$69+$E$76+$S$76+$E$83+$S$83+$C$94+$Q$94</f>
        <v>26</v>
      </c>
      <c r="P114" s="83">
        <f>$E$11+$S$11+$C$18+$Q$18+$E$27+$S$27+$C$30+$Q$30+$C$40+$Q$40+$E$50+$S$50+$C$55+$Q$55+$E$69+$S$69+$C$76+$Q$76+$C$83+$Q$83+$E$94+$S$94</f>
        <v>67</v>
      </c>
      <c r="Q114" s="3"/>
      <c r="R114" s="28"/>
      <c r="S114" s="56">
        <f t="shared" si="2"/>
        <v>-41</v>
      </c>
      <c r="T114" s="95"/>
      <c r="U114" s="62" t="s">
        <v>0</v>
      </c>
      <c r="V114" s="52"/>
    </row>
    <row r="115" spans="1:21" ht="15.75" customHeight="1">
      <c r="A115" t="s">
        <v>1</v>
      </c>
      <c r="B115" s="40">
        <v>10</v>
      </c>
      <c r="C115" s="40"/>
      <c r="D115" s="85"/>
      <c r="E115" s="176" t="s">
        <v>126</v>
      </c>
      <c r="F115" s="176"/>
      <c r="G115" s="4"/>
      <c r="H115" s="80"/>
      <c r="I115" s="80">
        <f t="shared" si="0"/>
        <v>30</v>
      </c>
      <c r="J115" s="10">
        <f t="shared" si="1"/>
        <v>21</v>
      </c>
      <c r="K115" s="10">
        <v>3</v>
      </c>
      <c r="L115" s="10">
        <v>0</v>
      </c>
      <c r="M115" s="10">
        <v>18</v>
      </c>
      <c r="N115" s="211">
        <v>0</v>
      </c>
      <c r="O115" s="83">
        <f>$E$7+$S$7+$C$14+$Q$14+$E$22+$S$22+$C$30+$Q$30+$C$38+$Q$38+$E$49+$S$49+$C$54+$Q$54+$E$72+$S$72+$C$75+$Q$75+$E$88+$S$88+$C$91+$Q$91</f>
        <v>38</v>
      </c>
      <c r="P115" s="83">
        <f>$C$7+$Q$7+$E$14+$S$14+$C$22+$Q$22+$E$30+$S$30+$E$38+$S$38+$C$49+$Q$49+$E$54+$S$54+$C$72+$Q$72+$E$75+$S$75+$C$88+$Q$88+$E$91+$S$91</f>
        <v>129</v>
      </c>
      <c r="Q115" s="3"/>
      <c r="R115" s="28"/>
      <c r="S115" s="56">
        <f t="shared" si="2"/>
        <v>-91</v>
      </c>
      <c r="T115" s="20"/>
      <c r="U115" s="62" t="s">
        <v>0</v>
      </c>
    </row>
    <row r="116" spans="1:21" ht="15.75" customHeight="1">
      <c r="A116" t="s">
        <v>1</v>
      </c>
      <c r="B116" s="58">
        <v>11</v>
      </c>
      <c r="C116" s="58"/>
      <c r="D116" s="10"/>
      <c r="E116" s="171" t="s">
        <v>130</v>
      </c>
      <c r="F116" s="176"/>
      <c r="G116" s="4"/>
      <c r="H116" s="80"/>
      <c r="I116" s="80">
        <f t="shared" si="0"/>
        <v>29</v>
      </c>
      <c r="J116" s="10">
        <f t="shared" si="1"/>
        <v>21</v>
      </c>
      <c r="K116" s="10">
        <v>3</v>
      </c>
      <c r="L116" s="10">
        <v>2</v>
      </c>
      <c r="M116" s="10">
        <v>13</v>
      </c>
      <c r="N116" s="211">
        <v>3</v>
      </c>
      <c r="O116" s="83">
        <f>$C$10+$Q$10+$E$17+$S$17+$C$26+$Q$26+$E$35+$S$35+$E$39+$S$39+$C$49+$Q$49+$E$58+$S$58+$C$70+$Q$70+$E$79+$S$79+$C$84+$Q$84+$E$94+$S$94</f>
        <v>28</v>
      </c>
      <c r="P116" s="83">
        <f>$E$10+$S$10+$C$17+$Q$17+$E$26+$S$26+$C$35+$Q$35+$C$39+$Q$39+$E$49+$S$49+$C$58+$Q$58+$E$70+$S$70+$C$79+$Q$79+$E$84+$S$84+$C$94+$Q$94</f>
        <v>106</v>
      </c>
      <c r="Q116" s="3"/>
      <c r="R116" s="28"/>
      <c r="S116" s="56">
        <f t="shared" si="2"/>
        <v>-78</v>
      </c>
      <c r="T116" s="20"/>
      <c r="U116" s="62" t="s">
        <v>0</v>
      </c>
    </row>
    <row r="117" spans="1:21" ht="15.75" customHeight="1">
      <c r="A117" t="s">
        <v>1</v>
      </c>
      <c r="B117" s="58">
        <v>12</v>
      </c>
      <c r="C117" s="58"/>
      <c r="D117" s="10"/>
      <c r="E117" s="171" t="s">
        <v>123</v>
      </c>
      <c r="F117" s="176"/>
      <c r="G117" s="4"/>
      <c r="H117" s="152"/>
      <c r="I117" s="152">
        <f t="shared" si="0"/>
        <v>14</v>
      </c>
      <c r="J117" s="10">
        <f t="shared" si="1"/>
        <v>11</v>
      </c>
      <c r="K117" s="10">
        <v>1</v>
      </c>
      <c r="L117" s="10">
        <v>1</v>
      </c>
      <c r="M117" s="10">
        <v>8</v>
      </c>
      <c r="N117" s="211">
        <v>1</v>
      </c>
      <c r="O117" s="83">
        <f>$C$6+$Q$6+$E$19+$S$19+$C$22+$Q$22+$E$34+$S$34+$E$42+$S$42+$C$46+$Q$46+$E$57+$S$57+$E$67+$S$67+$C$76+$Q$76+$E$84+$S$84+$C$92+$Q$92</f>
        <v>8</v>
      </c>
      <c r="P117" s="83">
        <f>$E$6+$S$6+$C$19+$Q$19+$E$22+$S$22+$C$34+$Q$34+$C$42+$Q$42+$E$46+$S$46+$C$57+$Q$57+$C$67+$Q$67+$E$76+$S$76+$C$84+$Q$84+$E$92+$S$92</f>
        <v>57</v>
      </c>
      <c r="Q117" s="3"/>
      <c r="R117" s="28"/>
      <c r="S117" s="56">
        <f t="shared" si="2"/>
        <v>-49</v>
      </c>
      <c r="T117" s="20"/>
      <c r="U117" s="62" t="s">
        <v>0</v>
      </c>
    </row>
    <row r="118" spans="1:21" ht="15" customHeight="1">
      <c r="A118" t="s">
        <v>1</v>
      </c>
      <c r="B118" s="53"/>
      <c r="C118" s="53"/>
      <c r="D118" s="53"/>
      <c r="E118" s="4"/>
      <c r="F118" s="4"/>
      <c r="G118" s="4"/>
      <c r="H118" s="33"/>
      <c r="I118" s="33"/>
      <c r="J118" s="48"/>
      <c r="K118" s="33"/>
      <c r="L118" s="33"/>
      <c r="M118" s="33"/>
      <c r="N118" s="33"/>
      <c r="O118" s="33"/>
      <c r="P118" s="34"/>
      <c r="Q118" s="34"/>
      <c r="R118" s="34"/>
      <c r="S118" s="54"/>
      <c r="T118" s="33"/>
      <c r="U118" s="62" t="s">
        <v>0</v>
      </c>
    </row>
    <row r="119" spans="1:21" ht="15" customHeight="1">
      <c r="A119" t="s">
        <v>1</v>
      </c>
      <c r="E119" s="23" t="s">
        <v>13</v>
      </c>
      <c r="F119" s="23"/>
      <c r="G119" s="352" t="s">
        <v>219</v>
      </c>
      <c r="H119" s="93"/>
      <c r="N119" s="14"/>
      <c r="U119" s="62" t="s">
        <v>0</v>
      </c>
    </row>
    <row r="120" spans="1:21" ht="15" customHeight="1">
      <c r="A120" t="s">
        <v>1</v>
      </c>
      <c r="F120" s="23"/>
      <c r="N120" s="14"/>
      <c r="U120" s="62" t="s">
        <v>0</v>
      </c>
    </row>
    <row r="121" spans="1:21" ht="15" customHeight="1">
      <c r="A121" s="15" t="s">
        <v>14</v>
      </c>
      <c r="N121" s="14"/>
      <c r="U121" s="60" t="s">
        <v>15</v>
      </c>
    </row>
    <row r="123" spans="15:16" ht="12.75">
      <c r="O123" s="77">
        <f>SUM(O106:O117)</f>
        <v>667</v>
      </c>
      <c r="P123" s="77">
        <f>SUM(P106:P117)</f>
        <v>667</v>
      </c>
    </row>
  </sheetData>
  <mergeCells count="22">
    <mergeCell ref="G90:H90"/>
    <mergeCell ref="M21:O21"/>
    <mergeCell ref="M29:O29"/>
    <mergeCell ref="M5:O5"/>
    <mergeCell ref="M13:O13"/>
    <mergeCell ref="M82:O82"/>
    <mergeCell ref="M90:O90"/>
    <mergeCell ref="G74:H74"/>
    <mergeCell ref="M37:O37"/>
    <mergeCell ref="G82:H82"/>
    <mergeCell ref="G66:H66"/>
    <mergeCell ref="G53:H53"/>
    <mergeCell ref="G45:H45"/>
    <mergeCell ref="G37:H37"/>
    <mergeCell ref="G29:H29"/>
    <mergeCell ref="G21:H21"/>
    <mergeCell ref="G13:H13"/>
    <mergeCell ref="G5:H5"/>
    <mergeCell ref="M45:O45"/>
    <mergeCell ref="M53:O53"/>
    <mergeCell ref="M66:O66"/>
    <mergeCell ref="M74:O74"/>
  </mergeCells>
  <printOptions horizontalCentered="1"/>
  <pageMargins left="0" right="0" top="0.3937007874015748" bottom="0" header="0" footer="0"/>
  <pageSetup fitToHeight="2" fitToWidth="1" horizontalDpi="360" verticalDpi="360" orientation="portrait" paperSize="9" scale="87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A190"/>
  <sheetViews>
    <sheetView workbookViewId="0" topLeftCell="A34">
      <selection activeCell="E60" sqref="E60"/>
    </sheetView>
  </sheetViews>
  <sheetFormatPr defaultColWidth="11.421875" defaultRowHeight="12.75"/>
  <cols>
    <col min="1" max="1" width="1.7109375" style="0" customWidth="1"/>
    <col min="2" max="2" width="3.7109375" style="0" customWidth="1"/>
    <col min="3" max="3" width="3.57421875" style="0" customWidth="1"/>
    <col min="4" max="4" width="1.28515625" style="0" customWidth="1"/>
    <col min="5" max="5" width="3.57421875" style="0" customWidth="1"/>
    <col min="6" max="6" width="3.7109375" style="0" customWidth="1"/>
    <col min="7" max="7" width="10.7109375" style="0" customWidth="1"/>
    <col min="8" max="8" width="6.421875" style="0" customWidth="1"/>
    <col min="9" max="9" width="7.8515625" style="0" customWidth="1"/>
    <col min="10" max="15" width="4.7109375" style="0" customWidth="1"/>
    <col min="16" max="16" width="4.57421875" style="0" customWidth="1"/>
    <col min="17" max="17" width="4.57421875" style="0" bestFit="1" customWidth="1"/>
    <col min="18" max="18" width="1.28515625" style="0" customWidth="1"/>
    <col min="19" max="19" width="4.57421875" style="0" customWidth="1"/>
    <col min="20" max="20" width="3.7109375" style="0" customWidth="1"/>
    <col min="21" max="21" width="1.7109375" style="0" customWidth="1"/>
  </cols>
  <sheetData>
    <row r="1" spans="1:21" ht="15.75">
      <c r="A1" s="6"/>
      <c r="B1" s="11" t="s">
        <v>135</v>
      </c>
      <c r="C1" s="72"/>
      <c r="D1" s="72"/>
      <c r="E1" s="12"/>
      <c r="F1" s="12"/>
      <c r="G1" s="12"/>
      <c r="H1" s="12"/>
      <c r="I1" s="12"/>
      <c r="J1" s="12"/>
      <c r="K1" s="12"/>
      <c r="L1" s="12"/>
      <c r="M1" s="24"/>
      <c r="N1" s="24"/>
      <c r="O1" s="24"/>
      <c r="P1" s="24"/>
      <c r="Q1" s="24"/>
      <c r="R1" s="24"/>
      <c r="S1" s="24"/>
      <c r="T1" s="25"/>
      <c r="U1" s="31"/>
    </row>
    <row r="2" spans="1:22" ht="16.5" thickBot="1">
      <c r="A2" s="6"/>
      <c r="B2" s="45" t="s">
        <v>136</v>
      </c>
      <c r="C2" s="73"/>
      <c r="D2" s="73"/>
      <c r="E2" s="13"/>
      <c r="F2" s="13"/>
      <c r="G2" s="13"/>
      <c r="H2" s="13"/>
      <c r="I2" s="13"/>
      <c r="J2" s="13"/>
      <c r="K2" s="13"/>
      <c r="L2" s="13"/>
      <c r="M2" s="26"/>
      <c r="N2" s="26"/>
      <c r="O2" s="26"/>
      <c r="P2" s="26"/>
      <c r="Q2" s="26"/>
      <c r="R2" s="26"/>
      <c r="S2" s="26"/>
      <c r="T2" s="27"/>
      <c r="U2" s="31"/>
      <c r="V2" s="96"/>
    </row>
    <row r="3" spans="5:21" ht="9.75" customHeight="1">
      <c r="E3" s="30"/>
      <c r="N3" s="31"/>
      <c r="O3" s="31"/>
      <c r="P3" s="43"/>
      <c r="Q3" s="43"/>
      <c r="R3" s="43"/>
      <c r="S3" s="44"/>
      <c r="T3" s="44"/>
      <c r="U3" s="31"/>
    </row>
    <row r="4" spans="1:21" ht="15" customHeight="1">
      <c r="A4" s="15" t="s">
        <v>14</v>
      </c>
      <c r="E4" s="30"/>
      <c r="M4" s="62"/>
      <c r="T4" s="20"/>
      <c r="U4" s="60" t="s">
        <v>15</v>
      </c>
    </row>
    <row r="5" spans="1:21" ht="15">
      <c r="A5" t="s">
        <v>1</v>
      </c>
      <c r="B5" s="61"/>
      <c r="C5" s="61"/>
      <c r="D5" s="61"/>
      <c r="E5" s="2"/>
      <c r="F5" s="2"/>
      <c r="G5" s="361" t="s">
        <v>53</v>
      </c>
      <c r="H5" s="361"/>
      <c r="I5" s="361"/>
      <c r="J5" s="361"/>
      <c r="K5" s="361"/>
      <c r="L5" s="361"/>
      <c r="M5" s="361"/>
      <c r="N5" s="361"/>
      <c r="O5" s="361"/>
      <c r="P5" s="327" t="s">
        <v>163</v>
      </c>
      <c r="Q5" s="70"/>
      <c r="R5" s="70"/>
      <c r="S5" s="39"/>
      <c r="T5" s="39"/>
      <c r="U5" s="62" t="s">
        <v>0</v>
      </c>
    </row>
    <row r="6" spans="1:25" ht="6" customHeight="1">
      <c r="A6" t="s">
        <v>1</v>
      </c>
      <c r="C6" s="74"/>
      <c r="D6" s="65"/>
      <c r="E6" s="67"/>
      <c r="G6" s="4"/>
      <c r="H6" s="33"/>
      <c r="I6" s="86"/>
      <c r="J6" s="28"/>
      <c r="K6" s="4"/>
      <c r="M6" s="92"/>
      <c r="O6" s="9"/>
      <c r="Q6" s="74"/>
      <c r="R6" s="65"/>
      <c r="S6" s="67"/>
      <c r="T6" s="33"/>
      <c r="U6" s="62" t="s">
        <v>0</v>
      </c>
      <c r="W6" s="4"/>
      <c r="X6" s="18"/>
      <c r="Y6" s="4"/>
    </row>
    <row r="7" spans="1:21" ht="15.75" customHeight="1">
      <c r="A7" t="s">
        <v>1</v>
      </c>
      <c r="C7" s="360"/>
      <c r="D7" s="360"/>
      <c r="E7" s="360"/>
      <c r="G7" s="4" t="s">
        <v>28</v>
      </c>
      <c r="H7" s="33"/>
      <c r="I7" s="4"/>
      <c r="J7" s="28" t="s">
        <v>2</v>
      </c>
      <c r="K7" s="4" t="s">
        <v>137</v>
      </c>
      <c r="M7" s="87"/>
      <c r="O7" s="9"/>
      <c r="Q7" s="74">
        <v>0</v>
      </c>
      <c r="R7" s="65" t="s">
        <v>2</v>
      </c>
      <c r="S7" s="67">
        <v>3</v>
      </c>
      <c r="T7" s="33"/>
      <c r="U7" s="62" t="s">
        <v>0</v>
      </c>
    </row>
    <row r="8" spans="1:21" ht="15.75" customHeight="1">
      <c r="A8" t="s">
        <v>1</v>
      </c>
      <c r="C8" s="360"/>
      <c r="D8" s="360"/>
      <c r="E8" s="360"/>
      <c r="G8" s="4" t="s">
        <v>162</v>
      </c>
      <c r="H8" s="33"/>
      <c r="I8" s="4"/>
      <c r="J8" s="28" t="s">
        <v>2</v>
      </c>
      <c r="K8" s="4" t="s">
        <v>29</v>
      </c>
      <c r="M8" s="87"/>
      <c r="O8" s="9"/>
      <c r="Q8" s="74">
        <v>7</v>
      </c>
      <c r="R8" s="65" t="s">
        <v>2</v>
      </c>
      <c r="S8" s="67">
        <v>0</v>
      </c>
      <c r="T8" s="164"/>
      <c r="U8" s="62" t="s">
        <v>0</v>
      </c>
    </row>
    <row r="9" spans="1:21" ht="15.75" customHeight="1">
      <c r="A9" t="s">
        <v>1</v>
      </c>
      <c r="C9" s="356" t="s">
        <v>25</v>
      </c>
      <c r="D9" s="356"/>
      <c r="E9" s="356"/>
      <c r="G9" s="149" t="s">
        <v>16</v>
      </c>
      <c r="H9" s="33"/>
      <c r="I9" s="4"/>
      <c r="J9" s="28" t="s">
        <v>2</v>
      </c>
      <c r="K9" s="4" t="s">
        <v>27</v>
      </c>
      <c r="M9" s="91"/>
      <c r="O9" s="9"/>
      <c r="Q9" s="59">
        <v>7</v>
      </c>
      <c r="R9" s="150" t="s">
        <v>2</v>
      </c>
      <c r="S9" s="78">
        <v>3</v>
      </c>
      <c r="T9" s="89"/>
      <c r="U9" s="62" t="s">
        <v>0</v>
      </c>
    </row>
    <row r="10" spans="1:21" ht="15.75" customHeight="1">
      <c r="A10" t="s">
        <v>1</v>
      </c>
      <c r="C10" s="360"/>
      <c r="D10" s="360"/>
      <c r="E10" s="360"/>
      <c r="G10" s="4" t="s">
        <v>138</v>
      </c>
      <c r="H10" s="33"/>
      <c r="I10" s="4"/>
      <c r="J10" s="28" t="s">
        <v>2</v>
      </c>
      <c r="K10" s="4" t="s">
        <v>139</v>
      </c>
      <c r="M10" s="91"/>
      <c r="O10" s="9"/>
      <c r="Q10" s="74"/>
      <c r="R10" s="66" t="s">
        <v>52</v>
      </c>
      <c r="S10" s="67"/>
      <c r="T10" s="89"/>
      <c r="U10" s="62" t="s">
        <v>0</v>
      </c>
    </row>
    <row r="11" spans="1:21" ht="15" customHeight="1">
      <c r="A11" t="s">
        <v>1</v>
      </c>
      <c r="B11" s="15" t="s">
        <v>3</v>
      </c>
      <c r="C11" s="15"/>
      <c r="D11" s="15"/>
      <c r="E11" s="30"/>
      <c r="O11" s="62"/>
      <c r="U11" s="62" t="s">
        <v>0</v>
      </c>
    </row>
    <row r="12" spans="1:21" ht="15">
      <c r="A12" t="s">
        <v>1</v>
      </c>
      <c r="B12" s="61"/>
      <c r="C12" s="61"/>
      <c r="D12" s="61"/>
      <c r="E12" s="2"/>
      <c r="F12" s="2"/>
      <c r="G12" s="361" t="s">
        <v>55</v>
      </c>
      <c r="H12" s="361"/>
      <c r="I12" s="361"/>
      <c r="J12" s="361"/>
      <c r="K12" s="361"/>
      <c r="L12" s="361"/>
      <c r="M12" s="361"/>
      <c r="N12" s="361"/>
      <c r="O12" s="361"/>
      <c r="P12" s="327" t="s">
        <v>145</v>
      </c>
      <c r="Q12" s="70"/>
      <c r="R12" s="70"/>
      <c r="S12" s="39"/>
      <c r="T12" s="39"/>
      <c r="U12" s="62" t="s">
        <v>0</v>
      </c>
    </row>
    <row r="13" spans="1:25" ht="6" customHeight="1">
      <c r="A13" t="s">
        <v>1</v>
      </c>
      <c r="C13" s="74"/>
      <c r="D13" s="65"/>
      <c r="E13" s="67"/>
      <c r="G13" s="4"/>
      <c r="H13" s="33"/>
      <c r="I13" s="86"/>
      <c r="J13" s="28"/>
      <c r="K13" s="4"/>
      <c r="M13" s="92"/>
      <c r="O13" s="9"/>
      <c r="Q13" s="74"/>
      <c r="R13" s="65"/>
      <c r="S13" s="67"/>
      <c r="T13" s="33"/>
      <c r="U13" s="62" t="s">
        <v>0</v>
      </c>
      <c r="W13" s="4"/>
      <c r="X13" s="18"/>
      <c r="Y13" s="4"/>
    </row>
    <row r="14" spans="1:27" ht="15.75" customHeight="1">
      <c r="A14" t="s">
        <v>1</v>
      </c>
      <c r="C14" s="356" t="s">
        <v>24</v>
      </c>
      <c r="D14" s="356"/>
      <c r="E14" s="356"/>
      <c r="G14" s="4" t="s">
        <v>29</v>
      </c>
      <c r="H14" s="33"/>
      <c r="I14" s="4"/>
      <c r="J14" s="28" t="s">
        <v>2</v>
      </c>
      <c r="K14" s="149" t="s">
        <v>16</v>
      </c>
      <c r="M14" s="91"/>
      <c r="O14" s="9"/>
      <c r="Q14" s="59">
        <v>2</v>
      </c>
      <c r="R14" s="150" t="s">
        <v>2</v>
      </c>
      <c r="S14" s="78">
        <v>18</v>
      </c>
      <c r="T14" s="33"/>
      <c r="U14" s="62" t="s">
        <v>0</v>
      </c>
      <c r="W14" s="4"/>
      <c r="X14" s="33"/>
      <c r="Y14" s="4"/>
      <c r="Z14" s="28"/>
      <c r="AA14" s="4"/>
    </row>
    <row r="15" spans="1:21" ht="15.75" customHeight="1">
      <c r="A15" t="s">
        <v>1</v>
      </c>
      <c r="C15" s="360"/>
      <c r="D15" s="360"/>
      <c r="E15" s="360"/>
      <c r="G15" s="4" t="s">
        <v>27</v>
      </c>
      <c r="H15" s="33"/>
      <c r="I15" s="4"/>
      <c r="J15" s="28" t="s">
        <v>2</v>
      </c>
      <c r="K15" s="4" t="s">
        <v>138</v>
      </c>
      <c r="M15" s="91"/>
      <c r="O15" s="9"/>
      <c r="Q15" s="74">
        <v>3</v>
      </c>
      <c r="R15" s="65" t="s">
        <v>2</v>
      </c>
      <c r="S15" s="67">
        <v>4</v>
      </c>
      <c r="T15" s="33"/>
      <c r="U15" s="62" t="s">
        <v>0</v>
      </c>
    </row>
    <row r="16" spans="1:21" ht="15.75" customHeight="1">
      <c r="A16" t="s">
        <v>1</v>
      </c>
      <c r="C16" s="356"/>
      <c r="D16" s="356"/>
      <c r="E16" s="356"/>
      <c r="G16" s="4" t="s">
        <v>139</v>
      </c>
      <c r="H16" s="33"/>
      <c r="I16" s="4"/>
      <c r="J16" s="28" t="s">
        <v>2</v>
      </c>
      <c r="K16" s="4" t="s">
        <v>28</v>
      </c>
      <c r="M16" s="91"/>
      <c r="O16" s="9"/>
      <c r="Q16" s="74"/>
      <c r="R16" s="66" t="s">
        <v>52</v>
      </c>
      <c r="S16" s="67"/>
      <c r="T16" s="33"/>
      <c r="U16" s="62" t="s">
        <v>0</v>
      </c>
    </row>
    <row r="17" spans="1:21" ht="15.75" customHeight="1">
      <c r="A17" t="s">
        <v>1</v>
      </c>
      <c r="C17" s="356"/>
      <c r="D17" s="356"/>
      <c r="E17" s="356"/>
      <c r="G17" s="4" t="s">
        <v>137</v>
      </c>
      <c r="H17" s="33"/>
      <c r="I17" s="4"/>
      <c r="J17" s="28" t="s">
        <v>2</v>
      </c>
      <c r="K17" s="4" t="s">
        <v>162</v>
      </c>
      <c r="M17" s="87"/>
      <c r="O17" s="9"/>
      <c r="Q17" s="74">
        <v>1</v>
      </c>
      <c r="R17" s="65" t="s">
        <v>2</v>
      </c>
      <c r="S17" s="67">
        <v>0</v>
      </c>
      <c r="T17" s="33"/>
      <c r="U17" s="62" t="s">
        <v>0</v>
      </c>
    </row>
    <row r="18" spans="1:21" ht="15" customHeight="1">
      <c r="A18" t="s">
        <v>1</v>
      </c>
      <c r="B18" s="15" t="s">
        <v>3</v>
      </c>
      <c r="C18" s="15"/>
      <c r="D18" s="15"/>
      <c r="E18" s="30"/>
      <c r="H18" s="1"/>
      <c r="J18" s="1"/>
      <c r="O18" s="62"/>
      <c r="U18" s="62" t="s">
        <v>0</v>
      </c>
    </row>
    <row r="19" spans="1:21" ht="15">
      <c r="A19" t="s">
        <v>1</v>
      </c>
      <c r="B19" s="61"/>
      <c r="C19" s="61"/>
      <c r="D19" s="61"/>
      <c r="E19" s="2"/>
      <c r="F19" s="2"/>
      <c r="G19" s="361" t="s">
        <v>56</v>
      </c>
      <c r="H19" s="361"/>
      <c r="I19" s="361"/>
      <c r="J19" s="361"/>
      <c r="K19" s="361"/>
      <c r="L19" s="361"/>
      <c r="M19" s="361"/>
      <c r="N19" s="361"/>
      <c r="O19" s="361"/>
      <c r="P19" s="70" t="s">
        <v>140</v>
      </c>
      <c r="Q19" s="70"/>
      <c r="R19" s="70"/>
      <c r="S19" s="39"/>
      <c r="T19" s="39"/>
      <c r="U19" s="62" t="s">
        <v>0</v>
      </c>
    </row>
    <row r="20" spans="1:25" ht="6" customHeight="1">
      <c r="A20" t="s">
        <v>1</v>
      </c>
      <c r="C20" s="74"/>
      <c r="D20" s="65"/>
      <c r="E20" s="67"/>
      <c r="G20" s="4"/>
      <c r="H20" s="33"/>
      <c r="I20" s="86"/>
      <c r="J20" s="28"/>
      <c r="K20" s="4"/>
      <c r="M20" s="92"/>
      <c r="O20" s="9"/>
      <c r="Q20" s="74"/>
      <c r="R20" s="65"/>
      <c r="S20" s="67"/>
      <c r="T20" s="33"/>
      <c r="U20" s="62" t="s">
        <v>0</v>
      </c>
      <c r="W20" s="4"/>
      <c r="X20" s="18"/>
      <c r="Y20" s="4"/>
    </row>
    <row r="21" spans="1:21" ht="15.75" customHeight="1">
      <c r="A21" t="s">
        <v>1</v>
      </c>
      <c r="C21" s="360"/>
      <c r="D21" s="360"/>
      <c r="E21" s="360"/>
      <c r="G21" s="4" t="s">
        <v>29</v>
      </c>
      <c r="H21" s="33"/>
      <c r="I21" s="4"/>
      <c r="J21" s="28" t="s">
        <v>2</v>
      </c>
      <c r="K21" s="4" t="s">
        <v>137</v>
      </c>
      <c r="M21" s="87"/>
      <c r="O21" s="9"/>
      <c r="P21" s="74" t="s">
        <v>26</v>
      </c>
      <c r="Q21" s="74">
        <v>0</v>
      </c>
      <c r="R21" s="65" t="s">
        <v>2</v>
      </c>
      <c r="S21" s="67">
        <v>3</v>
      </c>
      <c r="T21" s="33"/>
      <c r="U21" s="62" t="s">
        <v>0</v>
      </c>
    </row>
    <row r="22" spans="1:21" ht="15.75" customHeight="1">
      <c r="A22" t="s">
        <v>1</v>
      </c>
      <c r="C22" s="360"/>
      <c r="D22" s="360"/>
      <c r="E22" s="360"/>
      <c r="G22" s="4" t="s">
        <v>162</v>
      </c>
      <c r="H22" s="33"/>
      <c r="I22" s="4"/>
      <c r="J22" s="28" t="s">
        <v>2</v>
      </c>
      <c r="K22" s="4" t="s">
        <v>139</v>
      </c>
      <c r="M22" s="91"/>
      <c r="O22" s="9"/>
      <c r="Q22" s="74"/>
      <c r="R22" s="66" t="s">
        <v>52</v>
      </c>
      <c r="S22" s="67"/>
      <c r="T22" s="33"/>
      <c r="U22" s="62" t="s">
        <v>0</v>
      </c>
    </row>
    <row r="23" spans="1:21" ht="15.75" customHeight="1">
      <c r="A23" t="s">
        <v>1</v>
      </c>
      <c r="C23" s="211"/>
      <c r="D23" s="211"/>
      <c r="E23" s="211"/>
      <c r="G23" s="4" t="s">
        <v>28</v>
      </c>
      <c r="H23" s="33"/>
      <c r="I23" s="4"/>
      <c r="J23" s="28" t="s">
        <v>2</v>
      </c>
      <c r="K23" s="4" t="s">
        <v>27</v>
      </c>
      <c r="M23" s="91"/>
      <c r="O23" s="9"/>
      <c r="Q23" s="74">
        <v>0</v>
      </c>
      <c r="R23" s="65" t="s">
        <v>2</v>
      </c>
      <c r="S23" s="67">
        <v>8</v>
      </c>
      <c r="T23" s="33"/>
      <c r="U23" s="62" t="s">
        <v>0</v>
      </c>
    </row>
    <row r="24" spans="1:21" ht="15.75" customHeight="1">
      <c r="A24" t="s">
        <v>1</v>
      </c>
      <c r="C24" s="356" t="s">
        <v>24</v>
      </c>
      <c r="D24" s="356"/>
      <c r="E24" s="356"/>
      <c r="G24" s="149" t="s">
        <v>16</v>
      </c>
      <c r="H24" s="33"/>
      <c r="I24" s="4"/>
      <c r="J24" s="28" t="s">
        <v>2</v>
      </c>
      <c r="K24" s="4" t="s">
        <v>138</v>
      </c>
      <c r="M24" s="87"/>
      <c r="O24" s="9"/>
      <c r="Q24" s="59">
        <v>2</v>
      </c>
      <c r="R24" s="150" t="s">
        <v>2</v>
      </c>
      <c r="S24" s="78">
        <v>5</v>
      </c>
      <c r="T24" s="89"/>
      <c r="U24" s="62" t="s">
        <v>0</v>
      </c>
    </row>
    <row r="25" spans="1:21" ht="15" customHeight="1">
      <c r="A25" t="s">
        <v>1</v>
      </c>
      <c r="B25" s="15" t="s">
        <v>3</v>
      </c>
      <c r="C25" s="15"/>
      <c r="D25" s="15"/>
      <c r="E25" s="30"/>
      <c r="H25" s="1"/>
      <c r="J25" s="1"/>
      <c r="O25" s="62"/>
      <c r="U25" s="62" t="s">
        <v>0</v>
      </c>
    </row>
    <row r="26" spans="1:21" ht="15">
      <c r="A26" t="s">
        <v>1</v>
      </c>
      <c r="B26" s="61"/>
      <c r="C26" s="61"/>
      <c r="D26" s="61"/>
      <c r="E26" s="2"/>
      <c r="F26" s="2"/>
      <c r="G26" s="361" t="s">
        <v>57</v>
      </c>
      <c r="H26" s="361"/>
      <c r="I26" s="361"/>
      <c r="J26" s="361"/>
      <c r="K26" s="361"/>
      <c r="L26" s="361"/>
      <c r="M26" s="361"/>
      <c r="N26" s="361"/>
      <c r="O26" s="361"/>
      <c r="P26" s="70" t="s">
        <v>141</v>
      </c>
      <c r="Q26" s="70"/>
      <c r="R26" s="70"/>
      <c r="S26" s="39"/>
      <c r="T26" s="39"/>
      <c r="U26" s="62" t="s">
        <v>0</v>
      </c>
    </row>
    <row r="27" spans="1:25" ht="6" customHeight="1">
      <c r="A27" t="s">
        <v>1</v>
      </c>
      <c r="C27" s="74"/>
      <c r="D27" s="65"/>
      <c r="E27" s="67"/>
      <c r="G27" s="4"/>
      <c r="H27" s="33"/>
      <c r="I27" s="86"/>
      <c r="J27" s="28"/>
      <c r="K27" s="4"/>
      <c r="M27" s="92"/>
      <c r="O27" s="9"/>
      <c r="Q27" s="74"/>
      <c r="R27" s="65"/>
      <c r="S27" s="67"/>
      <c r="T27" s="33"/>
      <c r="U27" s="62" t="s">
        <v>0</v>
      </c>
      <c r="W27" s="4"/>
      <c r="X27" s="18"/>
      <c r="Y27" s="4"/>
    </row>
    <row r="28" spans="1:21" ht="15.75" customHeight="1">
      <c r="A28" t="s">
        <v>1</v>
      </c>
      <c r="C28" s="360"/>
      <c r="D28" s="360"/>
      <c r="E28" s="360"/>
      <c r="G28" s="4" t="s">
        <v>27</v>
      </c>
      <c r="H28" s="33"/>
      <c r="I28" s="4"/>
      <c r="J28" s="28" t="s">
        <v>2</v>
      </c>
      <c r="K28" s="4" t="s">
        <v>162</v>
      </c>
      <c r="M28" s="87"/>
      <c r="O28" s="9"/>
      <c r="Q28" s="74">
        <v>4</v>
      </c>
      <c r="R28" s="65" t="s">
        <v>2</v>
      </c>
      <c r="S28" s="67">
        <v>1</v>
      </c>
      <c r="T28" s="33"/>
      <c r="U28" s="62" t="s">
        <v>0</v>
      </c>
    </row>
    <row r="29" spans="1:21" ht="15.75" customHeight="1">
      <c r="A29" t="s">
        <v>1</v>
      </c>
      <c r="C29" s="360"/>
      <c r="D29" s="360"/>
      <c r="E29" s="360"/>
      <c r="G29" s="4" t="s">
        <v>139</v>
      </c>
      <c r="H29" s="33"/>
      <c r="I29" s="34"/>
      <c r="J29" s="28" t="s">
        <v>2</v>
      </c>
      <c r="K29" s="4" t="s">
        <v>29</v>
      </c>
      <c r="M29" s="87"/>
      <c r="O29" s="9"/>
      <c r="Q29" s="74"/>
      <c r="R29" s="66" t="s">
        <v>52</v>
      </c>
      <c r="S29" s="67"/>
      <c r="T29" s="33"/>
      <c r="U29" s="62" t="s">
        <v>0</v>
      </c>
    </row>
    <row r="30" spans="1:21" ht="15.75" customHeight="1">
      <c r="A30" t="s">
        <v>1</v>
      </c>
      <c r="C30" s="356"/>
      <c r="D30" s="356"/>
      <c r="E30" s="356"/>
      <c r="G30" s="4" t="s">
        <v>138</v>
      </c>
      <c r="H30" s="33"/>
      <c r="I30" s="4"/>
      <c r="J30" s="28" t="s">
        <v>2</v>
      </c>
      <c r="K30" s="4" t="s">
        <v>28</v>
      </c>
      <c r="M30" s="91"/>
      <c r="O30" s="9"/>
      <c r="Q30" s="74">
        <v>6</v>
      </c>
      <c r="R30" s="65" t="s">
        <v>2</v>
      </c>
      <c r="S30" s="67">
        <v>1</v>
      </c>
      <c r="T30" s="89"/>
      <c r="U30" s="62" t="s">
        <v>0</v>
      </c>
    </row>
    <row r="31" spans="1:21" ht="15.75" customHeight="1">
      <c r="A31" t="s">
        <v>1</v>
      </c>
      <c r="C31" s="356" t="s">
        <v>25</v>
      </c>
      <c r="D31" s="356"/>
      <c r="E31" s="356"/>
      <c r="G31" s="4" t="s">
        <v>137</v>
      </c>
      <c r="H31" s="33"/>
      <c r="I31" s="4"/>
      <c r="J31" s="28" t="s">
        <v>2</v>
      </c>
      <c r="K31" s="149" t="s">
        <v>16</v>
      </c>
      <c r="M31" s="91"/>
      <c r="O31" s="9"/>
      <c r="Q31" s="59">
        <v>3</v>
      </c>
      <c r="R31" s="150" t="s">
        <v>2</v>
      </c>
      <c r="S31" s="78">
        <v>3</v>
      </c>
      <c r="T31" s="89"/>
      <c r="U31" s="62" t="s">
        <v>0</v>
      </c>
    </row>
    <row r="32" spans="1:21" ht="15" customHeight="1">
      <c r="A32" t="s">
        <v>1</v>
      </c>
      <c r="B32" s="15" t="s">
        <v>3</v>
      </c>
      <c r="C32" s="15"/>
      <c r="D32" s="15"/>
      <c r="E32" s="30"/>
      <c r="H32" s="1"/>
      <c r="J32" s="1"/>
      <c r="O32" s="62"/>
      <c r="U32" s="62" t="s">
        <v>0</v>
      </c>
    </row>
    <row r="33" spans="1:21" ht="15">
      <c r="A33" t="s">
        <v>1</v>
      </c>
      <c r="B33" s="61"/>
      <c r="C33" s="61"/>
      <c r="D33" s="61"/>
      <c r="E33" s="2"/>
      <c r="F33" s="2"/>
      <c r="G33" s="361" t="s">
        <v>58</v>
      </c>
      <c r="H33" s="361"/>
      <c r="I33" s="361"/>
      <c r="J33" s="361"/>
      <c r="K33" s="361"/>
      <c r="L33" s="361"/>
      <c r="M33" s="361"/>
      <c r="N33" s="361"/>
      <c r="O33" s="361"/>
      <c r="P33" s="70" t="s">
        <v>142</v>
      </c>
      <c r="Q33" s="70"/>
      <c r="R33" s="70"/>
      <c r="S33" s="39"/>
      <c r="T33" s="39"/>
      <c r="U33" s="62" t="s">
        <v>0</v>
      </c>
    </row>
    <row r="34" spans="1:25" ht="6" customHeight="1">
      <c r="A34" t="s">
        <v>1</v>
      </c>
      <c r="C34" s="74"/>
      <c r="D34" s="65"/>
      <c r="E34" s="67"/>
      <c r="G34" s="4"/>
      <c r="H34" s="33"/>
      <c r="I34" s="86"/>
      <c r="J34" s="28"/>
      <c r="K34" s="4"/>
      <c r="M34" s="92"/>
      <c r="O34" s="9"/>
      <c r="Q34" s="74"/>
      <c r="R34" s="65"/>
      <c r="S34" s="67"/>
      <c r="T34" s="33"/>
      <c r="U34" s="62" t="s">
        <v>0</v>
      </c>
      <c r="W34" s="4"/>
      <c r="X34" s="18"/>
      <c r="Y34" s="4"/>
    </row>
    <row r="35" spans="1:21" ht="15.75" customHeight="1">
      <c r="A35" t="s">
        <v>1</v>
      </c>
      <c r="C35" s="360"/>
      <c r="D35" s="360"/>
      <c r="E35" s="360"/>
      <c r="G35" s="4" t="s">
        <v>29</v>
      </c>
      <c r="H35" s="33"/>
      <c r="I35" s="4"/>
      <c r="J35" s="28" t="s">
        <v>2</v>
      </c>
      <c r="K35" s="4" t="s">
        <v>27</v>
      </c>
      <c r="M35" s="87"/>
      <c r="O35" s="9"/>
      <c r="Q35" s="74">
        <v>1</v>
      </c>
      <c r="R35" s="65" t="s">
        <v>2</v>
      </c>
      <c r="S35" s="75">
        <v>10</v>
      </c>
      <c r="T35" s="33"/>
      <c r="U35" s="62" t="s">
        <v>0</v>
      </c>
    </row>
    <row r="36" spans="1:21" ht="15.75" customHeight="1">
      <c r="A36" t="s">
        <v>1</v>
      </c>
      <c r="C36" s="360"/>
      <c r="D36" s="360"/>
      <c r="E36" s="360"/>
      <c r="G36" s="4" t="s">
        <v>162</v>
      </c>
      <c r="H36" s="33"/>
      <c r="I36" s="4"/>
      <c r="J36" s="28" t="s">
        <v>2</v>
      </c>
      <c r="K36" s="4" t="s">
        <v>138</v>
      </c>
      <c r="M36" s="87"/>
      <c r="O36" s="9"/>
      <c r="Q36" s="74">
        <v>5</v>
      </c>
      <c r="R36" s="65" t="s">
        <v>2</v>
      </c>
      <c r="S36" s="75">
        <v>2</v>
      </c>
      <c r="T36" s="33"/>
      <c r="U36" s="62" t="s">
        <v>0</v>
      </c>
    </row>
    <row r="37" spans="1:21" ht="15.75" customHeight="1">
      <c r="A37" t="s">
        <v>1</v>
      </c>
      <c r="C37" s="356" t="s">
        <v>25</v>
      </c>
      <c r="D37" s="356"/>
      <c r="E37" s="356"/>
      <c r="G37" s="149" t="s">
        <v>16</v>
      </c>
      <c r="H37" s="33"/>
      <c r="I37" s="4"/>
      <c r="J37" s="28" t="s">
        <v>2</v>
      </c>
      <c r="K37" s="4" t="s">
        <v>28</v>
      </c>
      <c r="M37" s="87"/>
      <c r="O37" s="9"/>
      <c r="Q37" s="59">
        <v>8</v>
      </c>
      <c r="R37" s="150" t="s">
        <v>2</v>
      </c>
      <c r="S37" s="78">
        <v>1</v>
      </c>
      <c r="T37" s="33"/>
      <c r="U37" s="62" t="s">
        <v>0</v>
      </c>
    </row>
    <row r="38" spans="1:21" ht="15.75" customHeight="1">
      <c r="A38" t="s">
        <v>1</v>
      </c>
      <c r="C38" s="356"/>
      <c r="D38" s="356"/>
      <c r="E38" s="356"/>
      <c r="G38" s="4" t="s">
        <v>137</v>
      </c>
      <c r="H38" s="33"/>
      <c r="I38" s="4"/>
      <c r="J38" s="28" t="s">
        <v>2</v>
      </c>
      <c r="K38" s="4" t="s">
        <v>139</v>
      </c>
      <c r="M38" s="91"/>
      <c r="O38" s="9"/>
      <c r="Q38" s="74"/>
      <c r="R38" s="66" t="s">
        <v>52</v>
      </c>
      <c r="S38" s="75"/>
      <c r="T38" s="89"/>
      <c r="U38" s="62" t="s">
        <v>0</v>
      </c>
    </row>
    <row r="39" spans="1:21" ht="15" customHeight="1">
      <c r="A39" t="s">
        <v>1</v>
      </c>
      <c r="B39" s="15" t="s">
        <v>3</v>
      </c>
      <c r="C39" s="15"/>
      <c r="D39" s="15"/>
      <c r="E39" s="30"/>
      <c r="H39" s="1"/>
      <c r="J39" s="1"/>
      <c r="O39" s="9"/>
      <c r="P39" s="21"/>
      <c r="Q39" s="21"/>
      <c r="R39" s="21"/>
      <c r="S39" s="29"/>
      <c r="T39" s="21"/>
      <c r="U39" s="62" t="s">
        <v>0</v>
      </c>
    </row>
    <row r="40" spans="1:21" ht="15">
      <c r="A40" t="s">
        <v>1</v>
      </c>
      <c r="B40" s="61"/>
      <c r="C40" s="61"/>
      <c r="D40" s="61"/>
      <c r="E40" s="2"/>
      <c r="F40" s="2"/>
      <c r="G40" s="361" t="s">
        <v>59</v>
      </c>
      <c r="H40" s="361"/>
      <c r="I40" s="361"/>
      <c r="J40" s="361"/>
      <c r="K40" s="361"/>
      <c r="L40" s="361"/>
      <c r="M40" s="361"/>
      <c r="N40" s="361"/>
      <c r="O40" s="361"/>
      <c r="P40" s="70" t="s">
        <v>143</v>
      </c>
      <c r="Q40" s="70"/>
      <c r="R40" s="70"/>
      <c r="S40" s="39"/>
      <c r="T40" s="39"/>
      <c r="U40" s="62" t="s">
        <v>0</v>
      </c>
    </row>
    <row r="41" spans="1:25" ht="6" customHeight="1">
      <c r="A41" t="s">
        <v>1</v>
      </c>
      <c r="C41" s="74"/>
      <c r="D41" s="65"/>
      <c r="E41" s="67"/>
      <c r="G41" s="4"/>
      <c r="H41" s="33"/>
      <c r="I41" s="86"/>
      <c r="J41" s="28"/>
      <c r="K41" s="4"/>
      <c r="M41" s="92"/>
      <c r="O41" s="9"/>
      <c r="Q41" s="74"/>
      <c r="R41" s="65"/>
      <c r="S41" s="67"/>
      <c r="T41" s="33"/>
      <c r="U41" s="62" t="s">
        <v>0</v>
      </c>
      <c r="W41" s="4"/>
      <c r="X41" s="18"/>
      <c r="Y41" s="4"/>
    </row>
    <row r="42" spans="1:21" ht="15.75" customHeight="1">
      <c r="A42" t="s">
        <v>1</v>
      </c>
      <c r="C42" s="356"/>
      <c r="D42" s="356"/>
      <c r="E42" s="356"/>
      <c r="G42" s="4" t="s">
        <v>139</v>
      </c>
      <c r="H42" s="33"/>
      <c r="I42" s="4"/>
      <c r="J42" s="28" t="s">
        <v>2</v>
      </c>
      <c r="K42" s="149" t="s">
        <v>16</v>
      </c>
      <c r="M42" s="87"/>
      <c r="O42" s="9"/>
      <c r="Q42" s="59"/>
      <c r="R42" s="66" t="s">
        <v>52</v>
      </c>
      <c r="S42" s="78"/>
      <c r="T42" s="33"/>
      <c r="U42" s="62" t="s">
        <v>0</v>
      </c>
    </row>
    <row r="43" spans="1:21" ht="15.75" customHeight="1">
      <c r="A43" t="s">
        <v>1</v>
      </c>
      <c r="C43" s="360"/>
      <c r="D43" s="360"/>
      <c r="E43" s="360"/>
      <c r="G43" s="4" t="s">
        <v>27</v>
      </c>
      <c r="H43" s="33"/>
      <c r="I43" s="34"/>
      <c r="J43" s="28" t="s">
        <v>2</v>
      </c>
      <c r="K43" s="4" t="s">
        <v>137</v>
      </c>
      <c r="M43" s="87"/>
      <c r="O43" s="9"/>
      <c r="Q43" s="74">
        <v>2</v>
      </c>
      <c r="R43" s="65" t="s">
        <v>2</v>
      </c>
      <c r="S43" s="75">
        <v>1</v>
      </c>
      <c r="T43" s="33"/>
      <c r="U43" s="62" t="s">
        <v>0</v>
      </c>
    </row>
    <row r="44" spans="1:21" ht="15.75" customHeight="1">
      <c r="A44" t="s">
        <v>1</v>
      </c>
      <c r="C44" s="211"/>
      <c r="D44" s="211"/>
      <c r="E44" s="211"/>
      <c r="G44" s="4" t="s">
        <v>138</v>
      </c>
      <c r="H44" s="33"/>
      <c r="I44" s="34"/>
      <c r="J44" s="28" t="s">
        <v>2</v>
      </c>
      <c r="K44" s="4" t="s">
        <v>29</v>
      </c>
      <c r="M44" s="87"/>
      <c r="O44" s="9"/>
      <c r="Q44" s="74">
        <v>14</v>
      </c>
      <c r="R44" s="65" t="s">
        <v>2</v>
      </c>
      <c r="S44" s="75">
        <v>0</v>
      </c>
      <c r="T44" s="33"/>
      <c r="U44" s="62" t="s">
        <v>0</v>
      </c>
    </row>
    <row r="45" spans="1:21" ht="15.75" customHeight="1">
      <c r="A45" t="s">
        <v>1</v>
      </c>
      <c r="C45" s="356"/>
      <c r="D45" s="356"/>
      <c r="E45" s="356"/>
      <c r="G45" s="4" t="s">
        <v>28</v>
      </c>
      <c r="H45" s="33"/>
      <c r="I45" s="4"/>
      <c r="J45" s="28" t="s">
        <v>2</v>
      </c>
      <c r="K45" s="4" t="s">
        <v>162</v>
      </c>
      <c r="M45" s="91"/>
      <c r="O45" s="9"/>
      <c r="Q45" s="74">
        <v>1</v>
      </c>
      <c r="R45" s="65" t="s">
        <v>2</v>
      </c>
      <c r="S45" s="75">
        <v>2</v>
      </c>
      <c r="T45" s="89"/>
      <c r="U45" s="62" t="s">
        <v>0</v>
      </c>
    </row>
    <row r="46" spans="1:21" ht="15" customHeight="1">
      <c r="A46" t="s">
        <v>1</v>
      </c>
      <c r="B46" s="15" t="s">
        <v>3</v>
      </c>
      <c r="C46" s="15"/>
      <c r="D46" s="15"/>
      <c r="E46" s="30"/>
      <c r="H46" s="1"/>
      <c r="J46" s="1"/>
      <c r="O46" s="62"/>
      <c r="P46" s="3"/>
      <c r="Q46" s="3"/>
      <c r="R46" s="3"/>
      <c r="S46" s="37"/>
      <c r="T46" s="3"/>
      <c r="U46" s="62" t="s">
        <v>0</v>
      </c>
    </row>
    <row r="47" spans="1:21" ht="15">
      <c r="A47" t="s">
        <v>1</v>
      </c>
      <c r="B47" s="61"/>
      <c r="C47" s="61"/>
      <c r="D47" s="61"/>
      <c r="E47" s="2"/>
      <c r="F47" s="2"/>
      <c r="G47" s="361" t="s">
        <v>60</v>
      </c>
      <c r="H47" s="361"/>
      <c r="I47" s="361"/>
      <c r="J47" s="361"/>
      <c r="K47" s="361"/>
      <c r="L47" s="361"/>
      <c r="M47" s="361"/>
      <c r="N47" s="361"/>
      <c r="O47" s="361"/>
      <c r="P47" s="70" t="s">
        <v>144</v>
      </c>
      <c r="Q47" s="70"/>
      <c r="R47" s="70"/>
      <c r="S47" s="39"/>
      <c r="T47" s="39"/>
      <c r="U47" s="62" t="s">
        <v>0</v>
      </c>
    </row>
    <row r="48" spans="1:25" ht="6" customHeight="1">
      <c r="A48" t="s">
        <v>1</v>
      </c>
      <c r="C48" s="74"/>
      <c r="D48" s="65"/>
      <c r="E48" s="67"/>
      <c r="G48" s="4"/>
      <c r="H48" s="33"/>
      <c r="I48" s="86"/>
      <c r="J48" s="28"/>
      <c r="K48" s="4"/>
      <c r="M48" s="92"/>
      <c r="O48" s="9"/>
      <c r="Q48" s="74"/>
      <c r="R48" s="65"/>
      <c r="S48" s="67"/>
      <c r="T48" s="33"/>
      <c r="U48" s="62" t="s">
        <v>0</v>
      </c>
      <c r="W48" s="4"/>
      <c r="X48" s="18"/>
      <c r="Y48" s="4"/>
    </row>
    <row r="49" spans="1:21" ht="15.75" customHeight="1">
      <c r="A49" t="s">
        <v>1</v>
      </c>
      <c r="C49" s="360"/>
      <c r="D49" s="360"/>
      <c r="E49" s="360"/>
      <c r="G49" s="4" t="s">
        <v>29</v>
      </c>
      <c r="H49" s="33"/>
      <c r="I49" s="4"/>
      <c r="J49" s="28" t="s">
        <v>2</v>
      </c>
      <c r="K49" s="4" t="s">
        <v>28</v>
      </c>
      <c r="M49" s="87"/>
      <c r="O49" s="9"/>
      <c r="Q49" s="74">
        <v>0</v>
      </c>
      <c r="R49" s="65" t="s">
        <v>2</v>
      </c>
      <c r="S49" s="75">
        <v>11</v>
      </c>
      <c r="T49" s="33"/>
      <c r="U49" s="62" t="s">
        <v>0</v>
      </c>
    </row>
    <row r="50" spans="1:21" ht="15.75" customHeight="1">
      <c r="A50" t="s">
        <v>1</v>
      </c>
      <c r="C50" s="360"/>
      <c r="D50" s="360"/>
      <c r="E50" s="360"/>
      <c r="G50" s="4" t="s">
        <v>139</v>
      </c>
      <c r="H50" s="33"/>
      <c r="I50" s="4"/>
      <c r="J50" s="28" t="s">
        <v>2</v>
      </c>
      <c r="K50" s="4" t="s">
        <v>27</v>
      </c>
      <c r="M50" s="87"/>
      <c r="O50" s="9"/>
      <c r="Q50" s="74"/>
      <c r="R50" s="66" t="s">
        <v>52</v>
      </c>
      <c r="S50" s="75"/>
      <c r="T50" s="33"/>
      <c r="U50" s="62" t="s">
        <v>0</v>
      </c>
    </row>
    <row r="51" spans="1:21" ht="15.75" customHeight="1">
      <c r="A51" t="s">
        <v>1</v>
      </c>
      <c r="C51" s="211"/>
      <c r="D51" s="211"/>
      <c r="E51" s="211"/>
      <c r="G51" s="4" t="s">
        <v>137</v>
      </c>
      <c r="H51" s="33"/>
      <c r="I51" s="4"/>
      <c r="J51" s="28" t="s">
        <v>2</v>
      </c>
      <c r="K51" s="4" t="s">
        <v>138</v>
      </c>
      <c r="M51" s="87"/>
      <c r="O51" s="9"/>
      <c r="Q51" s="74">
        <v>5</v>
      </c>
      <c r="R51" s="65" t="s">
        <v>2</v>
      </c>
      <c r="S51" s="75">
        <v>2</v>
      </c>
      <c r="T51" s="33"/>
      <c r="U51" s="62" t="s">
        <v>0</v>
      </c>
    </row>
    <row r="52" spans="1:21" ht="15.75" customHeight="1">
      <c r="A52" t="s">
        <v>1</v>
      </c>
      <c r="C52" s="356" t="s">
        <v>25</v>
      </c>
      <c r="D52" s="356"/>
      <c r="E52" s="356"/>
      <c r="G52" s="149" t="s">
        <v>16</v>
      </c>
      <c r="H52" s="33"/>
      <c r="I52" s="4"/>
      <c r="J52" s="28" t="s">
        <v>2</v>
      </c>
      <c r="K52" s="4" t="s">
        <v>162</v>
      </c>
      <c r="M52" s="87"/>
      <c r="O52" s="9"/>
      <c r="Q52" s="59">
        <v>1</v>
      </c>
      <c r="R52" s="150" t="s">
        <v>2</v>
      </c>
      <c r="S52" s="78">
        <v>7</v>
      </c>
      <c r="T52" s="90"/>
      <c r="U52" s="62" t="s">
        <v>0</v>
      </c>
    </row>
    <row r="53" spans="3:21" s="328" customFormat="1" ht="6" customHeight="1">
      <c r="C53" s="329"/>
      <c r="D53" s="329"/>
      <c r="E53" s="329"/>
      <c r="G53" s="330"/>
      <c r="H53" s="331"/>
      <c r="I53" s="331"/>
      <c r="J53" s="332"/>
      <c r="K53" s="331"/>
      <c r="M53" s="333"/>
      <c r="Q53" s="334"/>
      <c r="R53" s="335"/>
      <c r="S53" s="336"/>
      <c r="T53" s="337"/>
      <c r="U53" s="338"/>
    </row>
    <row r="54" spans="1:21" ht="15" customHeight="1">
      <c r="A54" s="15" t="s">
        <v>14</v>
      </c>
      <c r="E54" s="30"/>
      <c r="M54" s="62"/>
      <c r="T54" s="20"/>
      <c r="U54" s="60" t="s">
        <v>15</v>
      </c>
    </row>
    <row r="55" spans="1:21" ht="15" customHeight="1" thickBot="1">
      <c r="A55" s="15"/>
      <c r="E55" s="51"/>
      <c r="G55" s="18"/>
      <c r="H55" s="10"/>
      <c r="I55" s="4"/>
      <c r="K55" s="50"/>
      <c r="M55" s="62"/>
      <c r="N55" s="14"/>
      <c r="U55" s="60"/>
    </row>
    <row r="56" spans="1:23" ht="15" customHeight="1" thickBot="1">
      <c r="A56" s="99"/>
      <c r="B56" s="99"/>
      <c r="C56" s="99"/>
      <c r="D56" s="99"/>
      <c r="E56" s="99"/>
      <c r="F56" s="357" t="s">
        <v>18</v>
      </c>
      <c r="G56" s="358"/>
      <c r="H56" s="358"/>
      <c r="I56" s="358"/>
      <c r="J56" s="358"/>
      <c r="K56" s="358"/>
      <c r="L56" s="358"/>
      <c r="M56" s="358"/>
      <c r="N56" s="358"/>
      <c r="O56" s="358"/>
      <c r="P56" s="359"/>
      <c r="Q56" s="99"/>
      <c r="R56" s="99"/>
      <c r="S56" s="99"/>
      <c r="T56" s="99"/>
      <c r="U56" s="124"/>
      <c r="V56" s="99"/>
      <c r="W56" s="99"/>
    </row>
    <row r="57" spans="1:23" s="163" customFormat="1" ht="9" customHeight="1">
      <c r="A57" s="161"/>
      <c r="B57" s="161"/>
      <c r="C57" s="161"/>
      <c r="D57" s="161"/>
      <c r="E57" s="161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1"/>
      <c r="R57" s="161"/>
      <c r="S57" s="161"/>
      <c r="T57" s="161"/>
      <c r="U57" s="162"/>
      <c r="V57" s="161"/>
      <c r="W57" s="161"/>
    </row>
    <row r="58" spans="1:23" ht="15.75">
      <c r="A58" s="100"/>
      <c r="B58" s="101"/>
      <c r="C58" s="101"/>
      <c r="D58" s="101"/>
      <c r="E58" s="125"/>
      <c r="F58" s="125"/>
      <c r="G58" s="125"/>
      <c r="H58" s="125"/>
      <c r="I58" s="158" t="s">
        <v>5</v>
      </c>
      <c r="J58" s="158" t="s">
        <v>6</v>
      </c>
      <c r="K58" s="158" t="s">
        <v>7</v>
      </c>
      <c r="L58" s="158" t="s">
        <v>8</v>
      </c>
      <c r="M58" s="158" t="s">
        <v>9</v>
      </c>
      <c r="N58" s="300" t="s">
        <v>26</v>
      </c>
      <c r="O58" s="159" t="s">
        <v>19</v>
      </c>
      <c r="P58" s="158" t="s">
        <v>20</v>
      </c>
      <c r="Q58" s="125"/>
      <c r="R58" s="125"/>
      <c r="S58" s="125"/>
      <c r="T58" s="125"/>
      <c r="U58" s="99"/>
      <c r="V58" s="99"/>
      <c r="W58" s="99"/>
    </row>
    <row r="59" spans="1:23" ht="6" customHeight="1">
      <c r="A59" s="100"/>
      <c r="B59" s="101"/>
      <c r="C59" s="101"/>
      <c r="D59" s="101"/>
      <c r="E59" s="125"/>
      <c r="F59" s="125"/>
      <c r="G59" s="125"/>
      <c r="H59" s="125"/>
      <c r="I59" s="158"/>
      <c r="J59" s="158"/>
      <c r="K59" s="158"/>
      <c r="L59" s="158"/>
      <c r="M59" s="158"/>
      <c r="N59" s="159"/>
      <c r="O59" s="159"/>
      <c r="P59" s="158"/>
      <c r="Q59" s="125"/>
      <c r="R59" s="125"/>
      <c r="S59" s="125"/>
      <c r="T59" s="125"/>
      <c r="U59" s="99"/>
      <c r="V59" s="99"/>
      <c r="W59" s="99"/>
    </row>
    <row r="60" spans="1:23" ht="15" customHeight="1">
      <c r="A60" s="99"/>
      <c r="B60" s="102"/>
      <c r="C60" s="102"/>
      <c r="D60" s="102"/>
      <c r="E60" s="154">
        <v>1</v>
      </c>
      <c r="F60" s="4" t="s">
        <v>137</v>
      </c>
      <c r="G60" s="108"/>
      <c r="H60" s="109"/>
      <c r="I60" s="157">
        <f aca="true" t="shared" si="0" ref="I60:I67">SUM(K60*4,L60*2,M60*1)</f>
        <v>19</v>
      </c>
      <c r="J60" s="156">
        <f aca="true" t="shared" si="1" ref="J60:J67">SUM(K60:N60)</f>
        <v>6</v>
      </c>
      <c r="K60" s="115">
        <v>4</v>
      </c>
      <c r="L60" s="115">
        <v>1</v>
      </c>
      <c r="M60" s="155">
        <v>1</v>
      </c>
      <c r="N60" s="301">
        <v>0</v>
      </c>
      <c r="O60" s="167">
        <f>$S$7+$Q$17+$S$21+$Q$31+$S$43+$Q$51</f>
        <v>16</v>
      </c>
      <c r="P60" s="167">
        <f>$Q$7+$S$17+$Q$21+$S$31+$Q$43+$S$51</f>
        <v>7</v>
      </c>
      <c r="Q60" s="170">
        <f aca="true" t="shared" si="2" ref="Q60:Q67">O60-P60</f>
        <v>9</v>
      </c>
      <c r="R60" s="43"/>
      <c r="S60" s="126"/>
      <c r="T60" s="126"/>
      <c r="U60" s="99"/>
      <c r="V60" s="99"/>
      <c r="W60" s="99"/>
    </row>
    <row r="61" spans="1:23" ht="15" customHeight="1">
      <c r="A61" s="123"/>
      <c r="B61" s="99"/>
      <c r="C61" s="99"/>
      <c r="D61" s="99"/>
      <c r="E61" s="154">
        <v>2</v>
      </c>
      <c r="F61" s="4" t="s">
        <v>138</v>
      </c>
      <c r="G61" s="65"/>
      <c r="H61" s="75"/>
      <c r="I61" s="157">
        <f t="shared" si="0"/>
        <v>18</v>
      </c>
      <c r="J61" s="156">
        <f t="shared" si="1"/>
        <v>6</v>
      </c>
      <c r="K61" s="115">
        <v>4</v>
      </c>
      <c r="L61" s="155">
        <v>0</v>
      </c>
      <c r="M61" s="155">
        <v>2</v>
      </c>
      <c r="N61" s="301">
        <v>0</v>
      </c>
      <c r="O61" s="167">
        <f>$S$15+$S$24+$Q$30+$S$36+$Q$44+$S$51</f>
        <v>33</v>
      </c>
      <c r="P61" s="168">
        <f>$Q$15+$Q$24+$S$30+$Q$36+$S$44+$Q$51</f>
        <v>16</v>
      </c>
      <c r="Q61" s="170">
        <f t="shared" si="2"/>
        <v>17</v>
      </c>
      <c r="R61" s="99"/>
      <c r="S61" s="99"/>
      <c r="T61" s="106"/>
      <c r="U61" s="127"/>
      <c r="V61" s="99"/>
      <c r="W61" s="99"/>
    </row>
    <row r="62" spans="1:23" ht="15" customHeight="1">
      <c r="A62" s="99"/>
      <c r="B62" s="102"/>
      <c r="C62" s="102"/>
      <c r="D62" s="102"/>
      <c r="E62" s="154">
        <v>3</v>
      </c>
      <c r="F62" s="4" t="s">
        <v>27</v>
      </c>
      <c r="G62" s="108"/>
      <c r="H62" s="108"/>
      <c r="I62" s="157">
        <f t="shared" si="0"/>
        <v>18</v>
      </c>
      <c r="J62" s="156">
        <f t="shared" si="1"/>
        <v>6</v>
      </c>
      <c r="K62" s="115">
        <v>4</v>
      </c>
      <c r="L62" s="115">
        <v>0</v>
      </c>
      <c r="M62" s="155">
        <v>2</v>
      </c>
      <c r="N62" s="301">
        <v>0</v>
      </c>
      <c r="O62" s="167">
        <f>$S$9+$Q$15+$S$23+$Q$28+$S$35+$Q$43</f>
        <v>30</v>
      </c>
      <c r="P62" s="167">
        <f>$Q$9+$S$15+$Q$23+$S$28+$Q$35+$S$43</f>
        <v>14</v>
      </c>
      <c r="Q62" s="170">
        <f t="shared" si="2"/>
        <v>16</v>
      </c>
      <c r="R62" s="102"/>
      <c r="S62" s="126"/>
      <c r="T62" s="126"/>
      <c r="U62" s="124"/>
      <c r="V62" s="99"/>
      <c r="W62" s="99"/>
    </row>
    <row r="63" spans="1:23" ht="15.75" customHeight="1">
      <c r="A63" s="99"/>
      <c r="B63" s="99"/>
      <c r="C63" s="118"/>
      <c r="D63" s="103"/>
      <c r="E63" s="154">
        <v>4</v>
      </c>
      <c r="F63" s="4" t="s">
        <v>162</v>
      </c>
      <c r="G63" s="108"/>
      <c r="H63" s="104"/>
      <c r="I63" s="157">
        <f t="shared" si="0"/>
        <v>18</v>
      </c>
      <c r="J63" s="156">
        <f t="shared" si="1"/>
        <v>6</v>
      </c>
      <c r="K63" s="115">
        <v>4</v>
      </c>
      <c r="L63" s="115">
        <v>0</v>
      </c>
      <c r="M63" s="155">
        <v>2</v>
      </c>
      <c r="N63" s="301">
        <v>0</v>
      </c>
      <c r="O63" s="167">
        <f>$Q$8+$S$17+$S$28+$Q$36+$S$45+$S$52</f>
        <v>22</v>
      </c>
      <c r="P63" s="167">
        <f>$S$8+$Q$17+$Q$28+$S$36+$Q$45+$Q$52</f>
        <v>9</v>
      </c>
      <c r="Q63" s="170">
        <f t="shared" si="2"/>
        <v>13</v>
      </c>
      <c r="R63" s="103"/>
      <c r="S63" s="128"/>
      <c r="T63" s="108"/>
      <c r="U63" s="124"/>
      <c r="V63" s="99"/>
      <c r="W63" s="99"/>
    </row>
    <row r="64" spans="1:23" ht="15.75" customHeight="1">
      <c r="A64" s="99"/>
      <c r="B64" s="99"/>
      <c r="C64" s="118"/>
      <c r="D64" s="103"/>
      <c r="E64" s="154">
        <v>5</v>
      </c>
      <c r="F64" s="149" t="s">
        <v>16</v>
      </c>
      <c r="G64" s="105"/>
      <c r="H64" s="104"/>
      <c r="I64" s="157">
        <f t="shared" si="0"/>
        <v>16</v>
      </c>
      <c r="J64" s="156">
        <f t="shared" si="1"/>
        <v>6</v>
      </c>
      <c r="K64" s="115">
        <v>3</v>
      </c>
      <c r="L64" s="115">
        <v>1</v>
      </c>
      <c r="M64" s="155">
        <v>2</v>
      </c>
      <c r="N64" s="302">
        <v>0</v>
      </c>
      <c r="O64" s="169">
        <f>$Q$9+$S$14+$Q$24+$S$31+$Q$37+$Q$52</f>
        <v>39</v>
      </c>
      <c r="P64" s="167">
        <f>$S$9+$Q$14+$S$24+$Q$31+$S$37+$S$52</f>
        <v>21</v>
      </c>
      <c r="Q64" s="170">
        <f t="shared" si="2"/>
        <v>18</v>
      </c>
      <c r="R64" s="103"/>
      <c r="S64" s="128"/>
      <c r="T64" s="108"/>
      <c r="U64" s="124"/>
      <c r="V64" s="99"/>
      <c r="W64" s="99"/>
    </row>
    <row r="65" spans="1:23" ht="15.75" customHeight="1">
      <c r="A65" s="99"/>
      <c r="B65" s="99"/>
      <c r="C65" s="129"/>
      <c r="D65" s="103"/>
      <c r="E65" s="154">
        <v>6</v>
      </c>
      <c r="F65" s="4" t="s">
        <v>28</v>
      </c>
      <c r="G65" s="108"/>
      <c r="H65" s="109"/>
      <c r="I65" s="157">
        <f t="shared" si="0"/>
        <v>9</v>
      </c>
      <c r="J65" s="156">
        <f t="shared" si="1"/>
        <v>6</v>
      </c>
      <c r="K65" s="115">
        <v>1</v>
      </c>
      <c r="L65" s="115">
        <v>0</v>
      </c>
      <c r="M65" s="155">
        <v>5</v>
      </c>
      <c r="N65" s="301">
        <v>0</v>
      </c>
      <c r="O65" s="167">
        <f>$Q$7+$Q$23+$S$30+$S$37+$Q$45+$S$49</f>
        <v>14</v>
      </c>
      <c r="P65" s="167">
        <f>$S$7+$S$23+$Q$30+$Q$37+$S$45+$Q$49</f>
        <v>27</v>
      </c>
      <c r="Q65" s="170">
        <f t="shared" si="2"/>
        <v>-13</v>
      </c>
      <c r="R65" s="103"/>
      <c r="S65" s="130"/>
      <c r="T65" s="108"/>
      <c r="U65" s="124"/>
      <c r="V65" s="99"/>
      <c r="W65" s="99"/>
    </row>
    <row r="66" spans="1:23" ht="15.75" customHeight="1">
      <c r="A66" s="99"/>
      <c r="B66" s="99"/>
      <c r="C66" s="118"/>
      <c r="D66" s="103"/>
      <c r="E66" s="154">
        <v>7</v>
      </c>
      <c r="F66" s="4" t="s">
        <v>29</v>
      </c>
      <c r="G66" s="99"/>
      <c r="H66" s="99"/>
      <c r="I66" s="157">
        <f t="shared" si="0"/>
        <v>5</v>
      </c>
      <c r="J66" s="156">
        <f t="shared" si="1"/>
        <v>6</v>
      </c>
      <c r="K66" s="115">
        <v>0</v>
      </c>
      <c r="L66" s="155">
        <v>0</v>
      </c>
      <c r="M66" s="155">
        <v>5</v>
      </c>
      <c r="N66" s="301">
        <v>1</v>
      </c>
      <c r="O66" s="167">
        <f>$S$8+$Q$14+$Q$21+$Q$35+$S$44+$Q$49</f>
        <v>3</v>
      </c>
      <c r="P66" s="169">
        <f>$Q$8+$S$14+$S$21+$S$35+$Q$44+$S$49</f>
        <v>63</v>
      </c>
      <c r="Q66" s="170">
        <f t="shared" si="2"/>
        <v>-60</v>
      </c>
      <c r="R66" s="103"/>
      <c r="S66" s="128"/>
      <c r="T66" s="108"/>
      <c r="U66" s="124"/>
      <c r="V66" s="99"/>
      <c r="W66" s="99"/>
    </row>
    <row r="67" spans="1:23" ht="15.75" customHeight="1">
      <c r="A67" s="99"/>
      <c r="B67" s="99"/>
      <c r="C67" s="118"/>
      <c r="D67" s="103"/>
      <c r="E67" s="154">
        <v>8</v>
      </c>
      <c r="F67" s="4" t="s">
        <v>139</v>
      </c>
      <c r="G67" s="108"/>
      <c r="H67" s="109"/>
      <c r="I67" s="157">
        <f t="shared" si="0"/>
        <v>0</v>
      </c>
      <c r="J67" s="156">
        <f t="shared" si="1"/>
        <v>0</v>
      </c>
      <c r="K67" s="115">
        <v>0</v>
      </c>
      <c r="L67" s="115">
        <v>0</v>
      </c>
      <c r="M67" s="155">
        <v>0</v>
      </c>
      <c r="N67" s="301">
        <v>0</v>
      </c>
      <c r="O67" s="167"/>
      <c r="P67" s="167"/>
      <c r="Q67" s="170">
        <f t="shared" si="2"/>
        <v>0</v>
      </c>
      <c r="R67" s="103"/>
      <c r="S67" s="128"/>
      <c r="T67" s="108"/>
      <c r="U67" s="124"/>
      <c r="V67" s="99"/>
      <c r="W67" s="99"/>
    </row>
    <row r="68" spans="1:23" ht="15.75" customHeight="1">
      <c r="A68" s="99"/>
      <c r="B68" s="99"/>
      <c r="C68" s="118"/>
      <c r="D68" s="103"/>
      <c r="E68" s="104"/>
      <c r="F68" s="104"/>
      <c r="G68" s="108"/>
      <c r="H68" s="104"/>
      <c r="I68" s="103"/>
      <c r="J68" s="104"/>
      <c r="K68" s="104"/>
      <c r="L68" s="104"/>
      <c r="M68" s="99"/>
      <c r="N68" s="99"/>
      <c r="O68" s="99"/>
      <c r="P68" s="118"/>
      <c r="Q68" s="118"/>
      <c r="R68" s="103"/>
      <c r="S68" s="105"/>
      <c r="T68" s="111"/>
      <c r="U68" s="124"/>
      <c r="V68" s="99"/>
      <c r="W68" s="99"/>
    </row>
    <row r="69" spans="1:23" ht="15" customHeight="1">
      <c r="A69" s="99"/>
      <c r="B69" s="123"/>
      <c r="C69" s="123"/>
      <c r="D69" s="123"/>
      <c r="E69" s="99"/>
      <c r="F69" s="99"/>
      <c r="G69" s="99"/>
      <c r="H69" s="99"/>
      <c r="I69" s="103"/>
      <c r="J69" s="99"/>
      <c r="K69" s="99"/>
      <c r="L69" s="99"/>
      <c r="M69" s="99"/>
      <c r="N69" s="99"/>
      <c r="O69" s="140">
        <f>SUM(O60:O67)</f>
        <v>157</v>
      </c>
      <c r="P69" s="140">
        <f>SUM(P60:P67)</f>
        <v>157</v>
      </c>
      <c r="Q69" s="99"/>
      <c r="R69" s="99"/>
      <c r="S69" s="99"/>
      <c r="T69" s="99"/>
      <c r="U69" s="124"/>
      <c r="V69" s="99"/>
      <c r="W69" s="99"/>
    </row>
    <row r="70" spans="1:23" ht="15" customHeight="1">
      <c r="A70" s="99"/>
      <c r="B70" s="102"/>
      <c r="C70" s="102"/>
      <c r="D70" s="102"/>
      <c r="E70" s="125"/>
      <c r="F70" s="125"/>
      <c r="G70" s="107"/>
      <c r="H70" s="99"/>
      <c r="I70" s="99"/>
      <c r="J70" s="132"/>
      <c r="K70" s="116"/>
      <c r="L70" s="116"/>
      <c r="M70" s="99"/>
      <c r="N70" s="99"/>
      <c r="O70" s="99"/>
      <c r="P70" s="102"/>
      <c r="Q70" s="102"/>
      <c r="R70" s="102"/>
      <c r="S70" s="126"/>
      <c r="T70" s="126"/>
      <c r="U70" s="124"/>
      <c r="V70" s="99"/>
      <c r="W70" s="99"/>
    </row>
    <row r="71" spans="1:23" ht="15.75" customHeight="1">
      <c r="A71" s="99"/>
      <c r="B71" s="99"/>
      <c r="C71" s="118"/>
      <c r="D71" s="103"/>
      <c r="E71" s="128"/>
      <c r="F71" s="104"/>
      <c r="G71" s="104"/>
      <c r="H71" s="108"/>
      <c r="I71" s="109"/>
      <c r="J71" s="103"/>
      <c r="K71" s="104"/>
      <c r="L71" s="104"/>
      <c r="M71" s="104"/>
      <c r="N71" s="99"/>
      <c r="O71" s="99"/>
      <c r="P71" s="99"/>
      <c r="Q71" s="118"/>
      <c r="R71" s="103"/>
      <c r="S71" s="105"/>
      <c r="T71" s="108"/>
      <c r="U71" s="124"/>
      <c r="V71" s="99"/>
      <c r="W71" s="99"/>
    </row>
    <row r="72" spans="1:23" ht="15.75" customHeight="1">
      <c r="A72" s="99"/>
      <c r="B72" s="99"/>
      <c r="C72" s="118"/>
      <c r="D72" s="103"/>
      <c r="E72" s="128"/>
      <c r="F72" s="104"/>
      <c r="G72" s="104"/>
      <c r="H72" s="108"/>
      <c r="I72" s="104"/>
      <c r="J72" s="103"/>
      <c r="K72" s="104"/>
      <c r="L72" s="104"/>
      <c r="M72" s="104"/>
      <c r="N72" s="99"/>
      <c r="O72" s="99"/>
      <c r="P72" s="99"/>
      <c r="Q72" s="118"/>
      <c r="R72" s="103"/>
      <c r="S72" s="105"/>
      <c r="T72" s="112"/>
      <c r="U72" s="124"/>
      <c r="V72" s="99"/>
      <c r="W72" s="99"/>
    </row>
    <row r="73" spans="1:23" ht="15.75" customHeight="1">
      <c r="A73" s="99"/>
      <c r="B73" s="99"/>
      <c r="C73" s="118"/>
      <c r="D73" s="103"/>
      <c r="E73" s="128"/>
      <c r="F73" s="104"/>
      <c r="G73" s="104"/>
      <c r="H73" s="108"/>
      <c r="I73" s="109"/>
      <c r="J73" s="103"/>
      <c r="K73" s="104"/>
      <c r="L73" s="104"/>
      <c r="M73" s="104"/>
      <c r="N73" s="99"/>
      <c r="O73" s="99"/>
      <c r="P73" s="99"/>
      <c r="Q73" s="118"/>
      <c r="R73" s="103"/>
      <c r="S73" s="105"/>
      <c r="T73" s="112"/>
      <c r="U73" s="124"/>
      <c r="V73" s="99"/>
      <c r="W73" s="99"/>
    </row>
    <row r="74" spans="1:23" ht="15.75" customHeight="1">
      <c r="A74" s="99"/>
      <c r="B74" s="99"/>
      <c r="C74" s="118"/>
      <c r="D74" s="103"/>
      <c r="E74" s="105"/>
      <c r="F74" s="104"/>
      <c r="G74" s="108"/>
      <c r="H74" s="108"/>
      <c r="I74" s="104"/>
      <c r="J74" s="103"/>
      <c r="K74" s="104"/>
      <c r="L74" s="104"/>
      <c r="M74" s="104"/>
      <c r="N74" s="99"/>
      <c r="O74" s="99"/>
      <c r="P74" s="99"/>
      <c r="Q74" s="118"/>
      <c r="R74" s="103"/>
      <c r="S74" s="105"/>
      <c r="T74" s="112"/>
      <c r="U74" s="124"/>
      <c r="V74" s="99"/>
      <c r="W74" s="99"/>
    </row>
    <row r="75" spans="1:23" ht="15.75" customHeight="1">
      <c r="A75" s="99"/>
      <c r="B75" s="99"/>
      <c r="C75" s="118"/>
      <c r="D75" s="103"/>
      <c r="E75" s="105"/>
      <c r="F75" s="104"/>
      <c r="G75" s="108"/>
      <c r="H75" s="108"/>
      <c r="I75" s="104"/>
      <c r="J75" s="103"/>
      <c r="K75" s="104"/>
      <c r="L75" s="104"/>
      <c r="M75" s="104"/>
      <c r="N75" s="99"/>
      <c r="O75" s="99"/>
      <c r="P75" s="99"/>
      <c r="Q75" s="118"/>
      <c r="R75" s="103"/>
      <c r="S75" s="105"/>
      <c r="T75" s="112"/>
      <c r="U75" s="124"/>
      <c r="V75" s="99"/>
      <c r="W75" s="99"/>
    </row>
    <row r="76" spans="1:23" ht="15.75" customHeight="1">
      <c r="A76" s="99"/>
      <c r="B76" s="99"/>
      <c r="C76" s="129"/>
      <c r="D76" s="103"/>
      <c r="E76" s="130"/>
      <c r="F76" s="104"/>
      <c r="G76" s="105"/>
      <c r="H76" s="108"/>
      <c r="I76" s="104"/>
      <c r="J76" s="103"/>
      <c r="K76" s="131"/>
      <c r="L76" s="104"/>
      <c r="M76" s="104"/>
      <c r="N76" s="99"/>
      <c r="O76" s="99"/>
      <c r="P76" s="99"/>
      <c r="Q76" s="129"/>
      <c r="R76" s="103"/>
      <c r="S76" s="130"/>
      <c r="T76" s="108"/>
      <c r="U76" s="124"/>
      <c r="V76" s="99"/>
      <c r="W76" s="99"/>
    </row>
    <row r="77" spans="1:23" ht="15" customHeight="1">
      <c r="A77" s="99"/>
      <c r="B77" s="123"/>
      <c r="C77" s="123"/>
      <c r="D77" s="123"/>
      <c r="E77" s="99"/>
      <c r="F77" s="99"/>
      <c r="G77" s="99"/>
      <c r="H77" s="133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124"/>
      <c r="V77" s="99"/>
      <c r="W77" s="99"/>
    </row>
    <row r="78" spans="1:23" ht="15" customHeight="1">
      <c r="A78" s="99"/>
      <c r="B78" s="102"/>
      <c r="C78" s="102"/>
      <c r="D78" s="102"/>
      <c r="E78" s="125"/>
      <c r="F78" s="125"/>
      <c r="G78" s="107"/>
      <c r="H78" s="99"/>
      <c r="I78" s="99"/>
      <c r="J78" s="132"/>
      <c r="K78" s="116"/>
      <c r="L78" s="116"/>
      <c r="M78" s="99"/>
      <c r="N78" s="99"/>
      <c r="O78" s="99"/>
      <c r="P78" s="102"/>
      <c r="Q78" s="102"/>
      <c r="R78" s="102"/>
      <c r="S78" s="43"/>
      <c r="T78" s="126"/>
      <c r="U78" s="124"/>
      <c r="V78" s="99"/>
      <c r="W78" s="99"/>
    </row>
    <row r="79" spans="1:23" ht="15.75" customHeight="1">
      <c r="A79" s="99"/>
      <c r="B79" s="99"/>
      <c r="C79" s="118"/>
      <c r="D79" s="103"/>
      <c r="E79" s="105"/>
      <c r="F79" s="99"/>
      <c r="G79" s="104"/>
      <c r="H79" s="108"/>
      <c r="I79" s="104"/>
      <c r="J79" s="103"/>
      <c r="K79" s="108"/>
      <c r="L79" s="104"/>
      <c r="M79" s="99"/>
      <c r="N79" s="99"/>
      <c r="O79" s="99"/>
      <c r="P79" s="99"/>
      <c r="Q79" s="118"/>
      <c r="R79" s="103"/>
      <c r="S79" s="105"/>
      <c r="T79" s="108"/>
      <c r="U79" s="124"/>
      <c r="V79" s="99"/>
      <c r="W79" s="99"/>
    </row>
    <row r="80" spans="1:23" ht="15.75" customHeight="1">
      <c r="A80" s="99"/>
      <c r="B80" s="99"/>
      <c r="C80" s="118"/>
      <c r="D80" s="103"/>
      <c r="E80" s="105"/>
      <c r="F80" s="99"/>
      <c r="G80" s="104"/>
      <c r="H80" s="108"/>
      <c r="I80" s="104"/>
      <c r="J80" s="103"/>
      <c r="K80" s="104"/>
      <c r="L80" s="104"/>
      <c r="M80" s="99"/>
      <c r="N80" s="99"/>
      <c r="O80" s="99"/>
      <c r="P80" s="99"/>
      <c r="Q80" s="118"/>
      <c r="R80" s="103"/>
      <c r="S80" s="105"/>
      <c r="T80" s="108"/>
      <c r="U80" s="124"/>
      <c r="V80" s="99"/>
      <c r="W80" s="99"/>
    </row>
    <row r="81" spans="1:23" ht="15.75" customHeight="1">
      <c r="A81" s="99"/>
      <c r="B81" s="99"/>
      <c r="C81" s="129"/>
      <c r="D81" s="103"/>
      <c r="E81" s="134"/>
      <c r="F81" s="99"/>
      <c r="G81" s="131"/>
      <c r="H81" s="108"/>
      <c r="I81" s="104"/>
      <c r="J81" s="103"/>
      <c r="K81" s="104"/>
      <c r="L81" s="104"/>
      <c r="M81" s="99"/>
      <c r="N81" s="99"/>
      <c r="O81" s="99"/>
      <c r="P81" s="99"/>
      <c r="Q81" s="129"/>
      <c r="R81" s="103"/>
      <c r="S81" s="134"/>
      <c r="T81" s="108"/>
      <c r="U81" s="124"/>
      <c r="V81" s="99"/>
      <c r="W81" s="99"/>
    </row>
    <row r="82" spans="1:23" ht="15.75" customHeight="1">
      <c r="A82" s="99"/>
      <c r="B82" s="99"/>
      <c r="C82" s="118"/>
      <c r="D82" s="103"/>
      <c r="E82" s="105"/>
      <c r="F82" s="99"/>
      <c r="G82" s="104"/>
      <c r="H82" s="108"/>
      <c r="I82" s="104"/>
      <c r="J82" s="103"/>
      <c r="K82" s="105"/>
      <c r="L82" s="104"/>
      <c r="M82" s="99"/>
      <c r="N82" s="99"/>
      <c r="O82" s="99"/>
      <c r="P82" s="99"/>
      <c r="Q82" s="118"/>
      <c r="R82" s="103"/>
      <c r="S82" s="105"/>
      <c r="T82" s="108"/>
      <c r="U82" s="124"/>
      <c r="V82" s="99"/>
      <c r="W82" s="99"/>
    </row>
    <row r="83" spans="1:23" ht="15.75" customHeight="1">
      <c r="A83" s="99"/>
      <c r="B83" s="99"/>
      <c r="C83" s="118"/>
      <c r="D83" s="103"/>
      <c r="E83" s="105"/>
      <c r="F83" s="99"/>
      <c r="G83" s="104"/>
      <c r="H83" s="108"/>
      <c r="I83" s="104"/>
      <c r="J83" s="103"/>
      <c r="K83" s="104"/>
      <c r="L83" s="104"/>
      <c r="M83" s="99"/>
      <c r="N83" s="99"/>
      <c r="O83" s="99"/>
      <c r="P83" s="99"/>
      <c r="Q83" s="118"/>
      <c r="R83" s="103"/>
      <c r="S83" s="105"/>
      <c r="T83" s="108"/>
      <c r="U83" s="124"/>
      <c r="V83" s="99"/>
      <c r="W83" s="99"/>
    </row>
    <row r="84" spans="1:23" ht="15.75" customHeight="1">
      <c r="A84" s="99"/>
      <c r="B84" s="99"/>
      <c r="C84" s="118"/>
      <c r="D84" s="103"/>
      <c r="E84" s="105"/>
      <c r="F84" s="99"/>
      <c r="G84" s="104"/>
      <c r="H84" s="108"/>
      <c r="I84" s="104"/>
      <c r="J84" s="103"/>
      <c r="K84" s="108"/>
      <c r="L84" s="104"/>
      <c r="M84" s="99"/>
      <c r="N84" s="99"/>
      <c r="O84" s="99"/>
      <c r="P84" s="99"/>
      <c r="Q84" s="118"/>
      <c r="R84" s="103"/>
      <c r="S84" s="105"/>
      <c r="T84" s="108"/>
      <c r="U84" s="124"/>
      <c r="V84" s="99"/>
      <c r="W84" s="99"/>
    </row>
    <row r="85" spans="1:23" ht="15" customHeight="1">
      <c r="A85" s="99"/>
      <c r="B85" s="123"/>
      <c r="C85" s="123"/>
      <c r="D85" s="123"/>
      <c r="E85" s="99"/>
      <c r="F85" s="99"/>
      <c r="G85" s="99"/>
      <c r="H85" s="133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124"/>
      <c r="V85" s="99"/>
      <c r="W85" s="99"/>
    </row>
    <row r="86" spans="1:23" ht="15" customHeight="1">
      <c r="A86" s="99"/>
      <c r="B86" s="102"/>
      <c r="C86" s="102"/>
      <c r="D86" s="102"/>
      <c r="E86" s="125"/>
      <c r="F86" s="125"/>
      <c r="G86" s="107"/>
      <c r="H86" s="99"/>
      <c r="I86" s="99"/>
      <c r="J86" s="42"/>
      <c r="K86" s="116"/>
      <c r="L86" s="116"/>
      <c r="M86" s="99"/>
      <c r="N86" s="99"/>
      <c r="O86" s="99"/>
      <c r="P86" s="102"/>
      <c r="Q86" s="102"/>
      <c r="R86" s="102"/>
      <c r="S86" s="43"/>
      <c r="T86" s="126"/>
      <c r="U86" s="124"/>
      <c r="V86" s="99"/>
      <c r="W86" s="99"/>
    </row>
    <row r="87" spans="1:23" ht="15.75" customHeight="1">
      <c r="A87" s="99"/>
      <c r="B87" s="99"/>
      <c r="C87" s="118"/>
      <c r="D87" s="103"/>
      <c r="E87" s="105"/>
      <c r="F87" s="99"/>
      <c r="G87" s="104"/>
      <c r="H87" s="108"/>
      <c r="I87" s="104"/>
      <c r="J87" s="103"/>
      <c r="K87" s="105"/>
      <c r="L87" s="104"/>
      <c r="M87" s="99"/>
      <c r="N87" s="99"/>
      <c r="O87" s="99"/>
      <c r="P87" s="99"/>
      <c r="Q87" s="118"/>
      <c r="R87" s="103"/>
      <c r="S87" s="128"/>
      <c r="T87" s="108"/>
      <c r="U87" s="124"/>
      <c r="V87" s="99"/>
      <c r="W87" s="99"/>
    </row>
    <row r="88" spans="1:23" ht="15.75" customHeight="1">
      <c r="A88" s="99"/>
      <c r="B88" s="99"/>
      <c r="C88" s="118"/>
      <c r="D88" s="103"/>
      <c r="E88" s="105"/>
      <c r="F88" s="99"/>
      <c r="G88" s="104"/>
      <c r="H88" s="108"/>
      <c r="I88" s="104"/>
      <c r="J88" s="103"/>
      <c r="K88" s="104"/>
      <c r="L88" s="104"/>
      <c r="M88" s="99"/>
      <c r="N88" s="99"/>
      <c r="O88" s="99"/>
      <c r="P88" s="99"/>
      <c r="Q88" s="118"/>
      <c r="R88" s="103"/>
      <c r="S88" s="128"/>
      <c r="T88" s="108"/>
      <c r="U88" s="124"/>
      <c r="V88" s="99"/>
      <c r="W88" s="99"/>
    </row>
    <row r="89" spans="1:23" ht="15.75" customHeight="1">
      <c r="A89" s="99"/>
      <c r="B89" s="99"/>
      <c r="C89" s="129"/>
      <c r="D89" s="103"/>
      <c r="E89" s="130"/>
      <c r="F89" s="99"/>
      <c r="G89" s="104"/>
      <c r="H89" s="108"/>
      <c r="I89" s="104"/>
      <c r="J89" s="103"/>
      <c r="K89" s="131"/>
      <c r="L89" s="104"/>
      <c r="M89" s="99"/>
      <c r="N89" s="99"/>
      <c r="O89" s="99"/>
      <c r="P89" s="99"/>
      <c r="Q89" s="129"/>
      <c r="R89" s="103"/>
      <c r="S89" s="130"/>
      <c r="T89" s="108"/>
      <c r="U89" s="124"/>
      <c r="V89" s="99"/>
      <c r="W89" s="99"/>
    </row>
    <row r="90" spans="1:23" ht="15.75" customHeight="1">
      <c r="A90" s="99"/>
      <c r="B90" s="99"/>
      <c r="C90" s="118"/>
      <c r="D90" s="103"/>
      <c r="E90" s="105"/>
      <c r="F90" s="99"/>
      <c r="G90" s="108"/>
      <c r="H90" s="108"/>
      <c r="I90" s="104"/>
      <c r="J90" s="103"/>
      <c r="K90" s="104"/>
      <c r="L90" s="104"/>
      <c r="M90" s="99"/>
      <c r="N90" s="99"/>
      <c r="O90" s="99"/>
      <c r="P90" s="99"/>
      <c r="Q90" s="118"/>
      <c r="R90" s="103"/>
      <c r="S90" s="128"/>
      <c r="T90" s="108"/>
      <c r="U90" s="124"/>
      <c r="V90" s="99"/>
      <c r="W90" s="99"/>
    </row>
    <row r="91" spans="1:23" ht="15.75" customHeight="1">
      <c r="A91" s="99"/>
      <c r="B91" s="99"/>
      <c r="C91" s="118"/>
      <c r="D91" s="103"/>
      <c r="E91" s="105"/>
      <c r="F91" s="99"/>
      <c r="G91" s="108"/>
      <c r="H91" s="108"/>
      <c r="I91" s="104"/>
      <c r="J91" s="103"/>
      <c r="K91" s="104"/>
      <c r="L91" s="104"/>
      <c r="M91" s="99"/>
      <c r="N91" s="99"/>
      <c r="O91" s="99"/>
      <c r="P91" s="99"/>
      <c r="Q91" s="118"/>
      <c r="R91" s="103"/>
      <c r="S91" s="128"/>
      <c r="T91" s="108"/>
      <c r="U91" s="124"/>
      <c r="V91" s="99"/>
      <c r="W91" s="99"/>
    </row>
    <row r="92" spans="1:23" ht="15.75" customHeight="1">
      <c r="A92" s="99"/>
      <c r="B92" s="99"/>
      <c r="C92" s="118"/>
      <c r="D92" s="103"/>
      <c r="E92" s="105"/>
      <c r="F92" s="99"/>
      <c r="G92" s="104"/>
      <c r="H92" s="108"/>
      <c r="I92" s="104"/>
      <c r="J92" s="103"/>
      <c r="K92" s="104"/>
      <c r="L92" s="104"/>
      <c r="M92" s="99"/>
      <c r="N92" s="99"/>
      <c r="O92" s="99"/>
      <c r="P92" s="99"/>
      <c r="Q92" s="118"/>
      <c r="R92" s="103"/>
      <c r="S92" s="105"/>
      <c r="T92" s="108"/>
      <c r="U92" s="124"/>
      <c r="V92" s="99"/>
      <c r="W92" s="99"/>
    </row>
    <row r="93" spans="1:23" ht="15" customHeight="1">
      <c r="A93" s="123"/>
      <c r="B93" s="99"/>
      <c r="C93" s="99"/>
      <c r="D93" s="99"/>
      <c r="E93" s="115"/>
      <c r="F93" s="99"/>
      <c r="G93" s="104"/>
      <c r="H93" s="105"/>
      <c r="I93" s="104"/>
      <c r="J93" s="105"/>
      <c r="K93" s="104"/>
      <c r="L93" s="104"/>
      <c r="M93" s="99"/>
      <c r="N93" s="99"/>
      <c r="O93" s="99"/>
      <c r="P93" s="99"/>
      <c r="Q93" s="99"/>
      <c r="R93" s="99"/>
      <c r="S93" s="103"/>
      <c r="T93" s="106"/>
      <c r="U93" s="127"/>
      <c r="V93" s="99"/>
      <c r="W93" s="99"/>
    </row>
    <row r="94" spans="1:23" ht="15" customHeight="1">
      <c r="A94" s="99"/>
      <c r="B94" s="123"/>
      <c r="C94" s="123"/>
      <c r="D94" s="123"/>
      <c r="E94" s="99"/>
      <c r="F94" s="99"/>
      <c r="G94" s="99"/>
      <c r="H94" s="133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124"/>
      <c r="V94" s="99"/>
      <c r="W94" s="99"/>
    </row>
    <row r="95" spans="1:23" ht="15" customHeight="1">
      <c r="A95" s="99"/>
      <c r="B95" s="102"/>
      <c r="C95" s="102"/>
      <c r="D95" s="102"/>
      <c r="E95" s="125"/>
      <c r="F95" s="125"/>
      <c r="G95" s="99"/>
      <c r="H95" s="99"/>
      <c r="I95" s="99"/>
      <c r="J95" s="42"/>
      <c r="K95" s="116"/>
      <c r="L95" s="116"/>
      <c r="M95" s="99"/>
      <c r="N95" s="99"/>
      <c r="O95" s="99"/>
      <c r="P95" s="102"/>
      <c r="Q95" s="102"/>
      <c r="R95" s="102"/>
      <c r="S95" s="43"/>
      <c r="T95" s="126"/>
      <c r="U95" s="124"/>
      <c r="V95" s="99"/>
      <c r="W95" s="99"/>
    </row>
    <row r="96" spans="1:23" ht="15" customHeight="1">
      <c r="A96" s="99"/>
      <c r="B96" s="117"/>
      <c r="C96" s="117"/>
      <c r="D96" s="117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13"/>
      <c r="Q96" s="113"/>
      <c r="R96" s="113"/>
      <c r="S96" s="114"/>
      <c r="T96" s="106"/>
      <c r="U96" s="99"/>
      <c r="V96" s="99"/>
      <c r="W96" s="99"/>
    </row>
    <row r="97" spans="1:23" ht="15" customHeight="1">
      <c r="A97" s="99"/>
      <c r="B97" s="108"/>
      <c r="C97" s="108"/>
      <c r="D97" s="108"/>
      <c r="E97" s="108"/>
      <c r="F97" s="116"/>
      <c r="G97" s="108"/>
      <c r="H97" s="108"/>
      <c r="I97" s="135"/>
      <c r="J97" s="125"/>
      <c r="K97" s="125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99"/>
      <c r="W97" s="99"/>
    </row>
    <row r="98" spans="1:23" ht="15" customHeight="1">
      <c r="A98" s="123"/>
      <c r="B98" s="99"/>
      <c r="C98" s="99"/>
      <c r="D98" s="99"/>
      <c r="E98" s="115"/>
      <c r="F98" s="99"/>
      <c r="G98" s="104"/>
      <c r="H98" s="105"/>
      <c r="I98" s="104"/>
      <c r="J98" s="99"/>
      <c r="K98" s="133"/>
      <c r="L98" s="99"/>
      <c r="M98" s="99"/>
      <c r="N98" s="99"/>
      <c r="O98" s="99"/>
      <c r="P98" s="99"/>
      <c r="Q98" s="99"/>
      <c r="R98" s="99"/>
      <c r="S98" s="99"/>
      <c r="T98" s="99"/>
      <c r="U98" s="127"/>
      <c r="V98" s="99"/>
      <c r="W98" s="99"/>
    </row>
    <row r="99" spans="1:23" ht="15" customHeight="1">
      <c r="A99" s="116"/>
      <c r="B99" s="99"/>
      <c r="C99" s="99"/>
      <c r="D99" s="99"/>
      <c r="E99" s="116"/>
      <c r="F99" s="99"/>
      <c r="G99" s="99"/>
      <c r="H99" s="116"/>
      <c r="I99" s="99"/>
      <c r="J99" s="99"/>
      <c r="K99" s="116"/>
      <c r="L99" s="99"/>
      <c r="M99" s="99"/>
      <c r="N99" s="99"/>
      <c r="O99" s="99"/>
      <c r="P99" s="99"/>
      <c r="Q99" s="99"/>
      <c r="R99" s="99"/>
      <c r="S99" s="99"/>
      <c r="T99" s="99"/>
      <c r="U99" s="124"/>
      <c r="V99" s="99"/>
      <c r="W99" s="99"/>
    </row>
    <row r="100" spans="1:23" ht="15" customHeight="1">
      <c r="A100" s="116"/>
      <c r="B100" s="99"/>
      <c r="C100" s="99"/>
      <c r="D100" s="99"/>
      <c r="E100" s="115"/>
      <c r="F100" s="104"/>
      <c r="G100" s="104"/>
      <c r="H100" s="108"/>
      <c r="I100" s="104"/>
      <c r="J100" s="136"/>
      <c r="K100" s="137"/>
      <c r="L100" s="137"/>
      <c r="M100" s="137"/>
      <c r="N100" s="137"/>
      <c r="O100" s="137"/>
      <c r="P100" s="137"/>
      <c r="Q100" s="138"/>
      <c r="R100" s="138"/>
      <c r="S100" s="117"/>
      <c r="T100" s="125"/>
      <c r="U100" s="124"/>
      <c r="V100" s="99"/>
      <c r="W100" s="99"/>
    </row>
    <row r="101" spans="1:23" ht="15" customHeight="1">
      <c r="A101" s="99"/>
      <c r="B101" s="99"/>
      <c r="C101" s="99"/>
      <c r="D101" s="99"/>
      <c r="E101" s="99"/>
      <c r="F101" s="104"/>
      <c r="G101" s="99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24"/>
      <c r="V101" s="99"/>
      <c r="W101" s="99"/>
    </row>
    <row r="102" spans="1:23" ht="15" customHeight="1">
      <c r="A102" s="116"/>
      <c r="B102" s="139"/>
      <c r="C102" s="104"/>
      <c r="D102" s="104"/>
      <c r="E102" s="104"/>
      <c r="F102" s="104"/>
      <c r="G102" s="104"/>
      <c r="H102" s="108"/>
      <c r="I102" s="108"/>
      <c r="J102" s="136"/>
      <c r="K102" s="118"/>
      <c r="L102" s="118"/>
      <c r="M102" s="118"/>
      <c r="N102" s="118"/>
      <c r="O102" s="119"/>
      <c r="P102" s="119"/>
      <c r="Q102" s="115"/>
      <c r="R102" s="103"/>
      <c r="S102" s="114"/>
      <c r="T102" s="106"/>
      <c r="U102" s="124"/>
      <c r="V102" s="140"/>
      <c r="W102" s="99"/>
    </row>
    <row r="103" spans="1:23" ht="15" customHeight="1">
      <c r="A103" s="116"/>
      <c r="B103" s="139"/>
      <c r="C103" s="104"/>
      <c r="D103" s="104"/>
      <c r="E103" s="109"/>
      <c r="F103" s="109"/>
      <c r="G103" s="104"/>
      <c r="H103" s="108"/>
      <c r="I103" s="108"/>
      <c r="J103" s="136"/>
      <c r="K103" s="118"/>
      <c r="L103" s="118"/>
      <c r="M103" s="118"/>
      <c r="N103" s="118"/>
      <c r="O103" s="119"/>
      <c r="P103" s="120"/>
      <c r="Q103" s="115"/>
      <c r="R103" s="103"/>
      <c r="S103" s="114"/>
      <c r="T103" s="106"/>
      <c r="U103" s="124"/>
      <c r="V103" s="99"/>
      <c r="W103" s="99"/>
    </row>
    <row r="104" spans="1:23" ht="15" customHeight="1">
      <c r="A104" s="99"/>
      <c r="B104" s="139"/>
      <c r="C104" s="104"/>
      <c r="D104" s="104"/>
      <c r="E104" s="109"/>
      <c r="F104" s="109"/>
      <c r="G104" s="104"/>
      <c r="H104" s="108"/>
      <c r="I104" s="108"/>
      <c r="J104" s="136"/>
      <c r="K104" s="118"/>
      <c r="L104" s="118"/>
      <c r="M104" s="118"/>
      <c r="N104" s="118"/>
      <c r="O104" s="118"/>
      <c r="P104" s="119"/>
      <c r="Q104" s="115"/>
      <c r="R104" s="103"/>
      <c r="S104" s="114"/>
      <c r="T104" s="106"/>
      <c r="U104" s="124"/>
      <c r="V104" s="99"/>
      <c r="W104" s="99"/>
    </row>
    <row r="105" spans="1:23" ht="15" customHeight="1">
      <c r="A105" s="99"/>
      <c r="B105" s="139"/>
      <c r="C105" s="104"/>
      <c r="D105" s="108"/>
      <c r="E105" s="104"/>
      <c r="F105" s="104"/>
      <c r="G105" s="104"/>
      <c r="H105" s="108"/>
      <c r="I105" s="108"/>
      <c r="J105" s="136"/>
      <c r="K105" s="118"/>
      <c r="L105" s="118"/>
      <c r="M105" s="118"/>
      <c r="N105" s="118"/>
      <c r="O105" s="119"/>
      <c r="P105" s="119"/>
      <c r="Q105" s="115"/>
      <c r="R105" s="103"/>
      <c r="S105" s="114"/>
      <c r="T105" s="106"/>
      <c r="U105" s="124"/>
      <c r="V105" s="99"/>
      <c r="W105" s="99"/>
    </row>
    <row r="106" spans="1:23" ht="15" customHeight="1">
      <c r="A106" s="116"/>
      <c r="B106" s="139"/>
      <c r="C106" s="104"/>
      <c r="D106" s="104"/>
      <c r="E106" s="104"/>
      <c r="F106" s="104"/>
      <c r="G106" s="104"/>
      <c r="H106" s="108"/>
      <c r="I106" s="108"/>
      <c r="J106" s="136"/>
      <c r="K106" s="118"/>
      <c r="L106" s="118"/>
      <c r="M106" s="118"/>
      <c r="N106" s="118"/>
      <c r="O106" s="118"/>
      <c r="P106" s="119"/>
      <c r="Q106" s="115"/>
      <c r="R106" s="103"/>
      <c r="S106" s="114"/>
      <c r="T106" s="106"/>
      <c r="U106" s="124"/>
      <c r="V106" s="99"/>
      <c r="W106" s="99"/>
    </row>
    <row r="107" spans="1:23" ht="15" customHeight="1">
      <c r="A107" s="116"/>
      <c r="B107" s="141"/>
      <c r="C107" s="108"/>
      <c r="D107" s="104"/>
      <c r="E107" s="109"/>
      <c r="F107" s="109"/>
      <c r="G107" s="104"/>
      <c r="H107" s="108"/>
      <c r="I107" s="108"/>
      <c r="J107" s="136"/>
      <c r="K107" s="118"/>
      <c r="L107" s="118"/>
      <c r="M107" s="118"/>
      <c r="N107" s="118"/>
      <c r="O107" s="119"/>
      <c r="P107" s="119"/>
      <c r="Q107" s="115"/>
      <c r="R107" s="103"/>
      <c r="S107" s="114"/>
      <c r="T107" s="106"/>
      <c r="U107" s="124"/>
      <c r="V107" s="99"/>
      <c r="W107" s="99"/>
    </row>
    <row r="108" spans="1:23" ht="15" customHeight="1">
      <c r="A108" s="116"/>
      <c r="B108" s="142"/>
      <c r="C108" s="109"/>
      <c r="D108" s="131"/>
      <c r="E108" s="104"/>
      <c r="F108" s="104"/>
      <c r="G108" s="104"/>
      <c r="H108" s="108"/>
      <c r="I108" s="108"/>
      <c r="J108" s="136"/>
      <c r="K108" s="129"/>
      <c r="L108" s="129"/>
      <c r="M108" s="129"/>
      <c r="N108" s="129"/>
      <c r="O108" s="143"/>
      <c r="P108" s="143"/>
      <c r="Q108" s="144"/>
      <c r="R108" s="103"/>
      <c r="S108" s="145"/>
      <c r="T108" s="106"/>
      <c r="U108" s="124"/>
      <c r="V108" s="99"/>
      <c r="W108" s="99"/>
    </row>
    <row r="109" spans="1:23" ht="15" customHeight="1">
      <c r="A109" s="116"/>
      <c r="B109" s="139"/>
      <c r="C109" s="104"/>
      <c r="D109" s="108"/>
      <c r="E109" s="104"/>
      <c r="F109" s="104"/>
      <c r="G109" s="104"/>
      <c r="H109" s="108"/>
      <c r="I109" s="108"/>
      <c r="J109" s="136"/>
      <c r="K109" s="118"/>
      <c r="L109" s="118"/>
      <c r="M109" s="118"/>
      <c r="N109" s="118"/>
      <c r="O109" s="119"/>
      <c r="P109" s="119"/>
      <c r="Q109" s="115"/>
      <c r="R109" s="103"/>
      <c r="S109" s="114"/>
      <c r="T109" s="106"/>
      <c r="U109" s="124"/>
      <c r="V109" s="146"/>
      <c r="W109" s="99"/>
    </row>
    <row r="110" spans="1:23" ht="15" customHeight="1">
      <c r="A110" s="99"/>
      <c r="B110" s="139"/>
      <c r="C110" s="104"/>
      <c r="D110" s="105"/>
      <c r="E110" s="104"/>
      <c r="F110" s="104"/>
      <c r="G110" s="104"/>
      <c r="H110" s="108"/>
      <c r="I110" s="108"/>
      <c r="J110" s="147"/>
      <c r="K110" s="118"/>
      <c r="L110" s="118"/>
      <c r="M110" s="118"/>
      <c r="N110" s="118"/>
      <c r="O110" s="119"/>
      <c r="P110" s="119"/>
      <c r="Q110" s="115"/>
      <c r="R110" s="103"/>
      <c r="S110" s="114"/>
      <c r="T110" s="106"/>
      <c r="U110" s="124"/>
      <c r="V110" s="146"/>
      <c r="W110" s="99"/>
    </row>
    <row r="111" spans="1:23" ht="15" customHeight="1">
      <c r="A111" s="99"/>
      <c r="B111" s="139"/>
      <c r="C111" s="104"/>
      <c r="D111" s="105"/>
      <c r="E111" s="109"/>
      <c r="F111" s="109"/>
      <c r="G111" s="104"/>
      <c r="H111" s="108"/>
      <c r="I111" s="108"/>
      <c r="J111" s="136"/>
      <c r="K111" s="118"/>
      <c r="L111" s="118"/>
      <c r="M111" s="118"/>
      <c r="N111" s="118"/>
      <c r="O111" s="119"/>
      <c r="P111" s="119"/>
      <c r="Q111" s="115"/>
      <c r="R111" s="103"/>
      <c r="S111" s="114"/>
      <c r="T111" s="106"/>
      <c r="U111" s="124"/>
      <c r="V111" s="99"/>
      <c r="W111" s="99"/>
    </row>
    <row r="112" spans="1:23" ht="15" customHeight="1">
      <c r="A112" s="99"/>
      <c r="B112" s="139"/>
      <c r="C112" s="104"/>
      <c r="D112" s="104"/>
      <c r="E112" s="109"/>
      <c r="F112" s="109"/>
      <c r="G112" s="104"/>
      <c r="H112" s="108"/>
      <c r="I112" s="108"/>
      <c r="J112" s="136"/>
      <c r="K112" s="118"/>
      <c r="L112" s="118"/>
      <c r="M112" s="118"/>
      <c r="N112" s="118"/>
      <c r="O112" s="119"/>
      <c r="P112" s="119"/>
      <c r="Q112" s="103"/>
      <c r="R112" s="103"/>
      <c r="S112" s="114"/>
      <c r="T112" s="106"/>
      <c r="U112" s="124"/>
      <c r="V112" s="99"/>
      <c r="W112" s="99"/>
    </row>
    <row r="113" spans="1:23" ht="15" customHeight="1">
      <c r="A113" s="99"/>
      <c r="B113" s="139"/>
      <c r="C113" s="104"/>
      <c r="D113" s="104"/>
      <c r="E113" s="104"/>
      <c r="F113" s="104"/>
      <c r="G113" s="104"/>
      <c r="H113" s="108"/>
      <c r="I113" s="108"/>
      <c r="J113" s="136"/>
      <c r="K113" s="118"/>
      <c r="L113" s="118"/>
      <c r="M113" s="118"/>
      <c r="N113" s="118"/>
      <c r="O113" s="119"/>
      <c r="P113" s="119"/>
      <c r="Q113" s="115"/>
      <c r="R113" s="103"/>
      <c r="S113" s="114"/>
      <c r="T113" s="106"/>
      <c r="U113" s="124"/>
      <c r="V113" s="99"/>
      <c r="W113" s="99"/>
    </row>
    <row r="114" spans="1:23" ht="15" customHeight="1">
      <c r="A114" s="99"/>
      <c r="B114" s="104"/>
      <c r="C114" s="104"/>
      <c r="D114" s="104"/>
      <c r="E114" s="104"/>
      <c r="F114" s="104"/>
      <c r="G114" s="104"/>
      <c r="H114" s="108"/>
      <c r="I114" s="108"/>
      <c r="J114" s="144"/>
      <c r="K114" s="108"/>
      <c r="L114" s="108"/>
      <c r="M114" s="108"/>
      <c r="N114" s="108"/>
      <c r="O114" s="108"/>
      <c r="P114" s="109"/>
      <c r="Q114" s="109"/>
      <c r="R114" s="109"/>
      <c r="S114" s="121"/>
      <c r="T114" s="108"/>
      <c r="U114" s="124"/>
      <c r="V114" s="99"/>
      <c r="W114" s="99"/>
    </row>
    <row r="115" spans="1:23" ht="15" customHeight="1">
      <c r="A115" s="99"/>
      <c r="B115" s="99"/>
      <c r="C115" s="99"/>
      <c r="D115" s="99"/>
      <c r="E115" s="122"/>
      <c r="F115" s="122"/>
      <c r="G115" s="99"/>
      <c r="H115" s="148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124"/>
      <c r="V115" s="99"/>
      <c r="W115" s="99"/>
    </row>
    <row r="116" spans="1:23" ht="15" customHeight="1">
      <c r="A116" s="99"/>
      <c r="B116" s="99"/>
      <c r="C116" s="99"/>
      <c r="D116" s="99"/>
      <c r="E116" s="99"/>
      <c r="F116" s="122"/>
      <c r="G116" s="122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124"/>
      <c r="V116" s="99"/>
      <c r="W116" s="99"/>
    </row>
    <row r="117" spans="1:23" ht="15" customHeight="1">
      <c r="A117" s="123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127"/>
      <c r="V117" s="99"/>
      <c r="W117" s="99"/>
    </row>
    <row r="118" spans="1:23" ht="12.7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</row>
    <row r="119" spans="1:23" ht="12.7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</row>
    <row r="120" spans="1:23" ht="12.7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</row>
    <row r="121" spans="1:23" ht="12.7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</row>
    <row r="122" spans="1:23" ht="12.7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</row>
    <row r="123" spans="1:23" ht="12.7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</row>
    <row r="124" spans="1:23" ht="12.7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</row>
    <row r="125" spans="1:23" ht="12.7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</row>
    <row r="126" spans="1:23" ht="12.7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</row>
    <row r="127" spans="1:23" ht="12.7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</row>
    <row r="128" spans="1:23" ht="12.7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</row>
    <row r="129" spans="1:23" ht="12.7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</row>
    <row r="130" spans="1:23" ht="12.7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</row>
    <row r="131" spans="1:23" ht="12.7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</row>
    <row r="132" spans="1:23" ht="12.7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</row>
    <row r="133" spans="1:23" ht="12.7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</row>
    <row r="134" spans="1:23" ht="12.7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</row>
    <row r="135" spans="1:23" ht="12.7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</row>
    <row r="136" spans="1:23" ht="12.7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</row>
    <row r="137" spans="1:23" ht="12.7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</row>
    <row r="138" spans="1:23" ht="12.7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</row>
    <row r="139" spans="1:23" ht="12.7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</row>
    <row r="140" spans="1:23" ht="12.7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</row>
    <row r="141" spans="1:23" ht="12.7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</row>
    <row r="142" spans="1:23" ht="12.7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</row>
    <row r="143" spans="1:23" ht="12.7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</row>
    <row r="144" spans="1:23" ht="12.7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</row>
    <row r="145" spans="1:23" ht="12.7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</row>
    <row r="146" spans="1:23" ht="12.7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</row>
    <row r="147" spans="1:23" ht="12.7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1:23" ht="12.7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</row>
    <row r="149" spans="1:23" ht="12.7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1:23" ht="12.7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1:23" ht="12.7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1:23" ht="12.7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1:23" ht="12.7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</row>
    <row r="154" spans="1:23" ht="12.7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1:23" ht="12.7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1:23" ht="12.7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1:23" ht="12.7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1:23" ht="12.7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</row>
    <row r="159" spans="1:23" ht="12.7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</row>
    <row r="160" spans="1:23" ht="12.7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1:23" ht="12.7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</row>
    <row r="162" spans="1:23" ht="12.7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</row>
    <row r="163" spans="1:23" ht="12.7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</row>
    <row r="164" spans="1:23" ht="12.7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</row>
    <row r="165" spans="1:23" ht="12.7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</row>
    <row r="166" spans="1:23" ht="12.7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</row>
    <row r="167" spans="1:23" ht="12.7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</row>
    <row r="168" spans="1:23" ht="12.7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</row>
    <row r="169" spans="1:23" ht="12.7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</row>
    <row r="170" spans="1:23" ht="12.7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</row>
    <row r="171" spans="1:23" ht="12.7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</row>
    <row r="172" spans="1:23" ht="12.7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</row>
    <row r="173" spans="1:23" ht="12.7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</row>
    <row r="174" spans="1:23" ht="12.7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</row>
    <row r="175" spans="1:23" ht="12.7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</row>
    <row r="176" spans="1:23" ht="12.7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</row>
    <row r="177" spans="1:23" ht="12.7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</row>
    <row r="178" spans="1:23" ht="12.7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</row>
    <row r="179" spans="1:23" ht="12.7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</row>
    <row r="180" spans="1:23" ht="12.7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</row>
    <row r="181" spans="1:23" ht="12.7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</row>
    <row r="182" spans="1:23" ht="12.7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</row>
    <row r="183" spans="1:23" ht="12.7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</row>
    <row r="184" spans="1:23" ht="12.7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</row>
    <row r="185" spans="1:23" ht="12.7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</row>
    <row r="186" spans="1:23" ht="12.7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</row>
    <row r="187" spans="1:23" ht="12.7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</row>
    <row r="188" spans="1:23" ht="12.7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</row>
    <row r="189" spans="1:23" ht="12.7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</row>
    <row r="190" spans="1:23" ht="12.7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</row>
  </sheetData>
  <mergeCells count="33">
    <mergeCell ref="G19:O19"/>
    <mergeCell ref="C17:E17"/>
    <mergeCell ref="G12:O12"/>
    <mergeCell ref="C14:E14"/>
    <mergeCell ref="C15:E15"/>
    <mergeCell ref="G5:O5"/>
    <mergeCell ref="C7:E7"/>
    <mergeCell ref="C8:E8"/>
    <mergeCell ref="C9:E9"/>
    <mergeCell ref="G33:O33"/>
    <mergeCell ref="C35:E35"/>
    <mergeCell ref="C36:E36"/>
    <mergeCell ref="G26:O26"/>
    <mergeCell ref="C31:E31"/>
    <mergeCell ref="C29:E29"/>
    <mergeCell ref="C30:E30"/>
    <mergeCell ref="C10:E10"/>
    <mergeCell ref="C16:E16"/>
    <mergeCell ref="C45:E45"/>
    <mergeCell ref="C21:E21"/>
    <mergeCell ref="C22:E22"/>
    <mergeCell ref="C24:E24"/>
    <mergeCell ref="C28:E28"/>
    <mergeCell ref="C42:E42"/>
    <mergeCell ref="C43:E43"/>
    <mergeCell ref="C37:E37"/>
    <mergeCell ref="C38:E38"/>
    <mergeCell ref="F56:P56"/>
    <mergeCell ref="C50:E50"/>
    <mergeCell ref="C52:E52"/>
    <mergeCell ref="G47:O47"/>
    <mergeCell ref="C49:E49"/>
    <mergeCell ref="G40:O40"/>
  </mergeCells>
  <printOptions horizontalCentered="1"/>
  <pageMargins left="0" right="0" top="0" bottom="0" header="0" footer="0"/>
  <pageSetup fitToHeight="1" fitToWidth="1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Z170"/>
  <sheetViews>
    <sheetView workbookViewId="0" topLeftCell="A10">
      <selection activeCell="C41" sqref="C41"/>
    </sheetView>
  </sheetViews>
  <sheetFormatPr defaultColWidth="11.421875" defaultRowHeight="12.75"/>
  <cols>
    <col min="1" max="1" width="2.7109375" style="0" customWidth="1"/>
    <col min="2" max="2" width="4.7109375" style="0" customWidth="1"/>
    <col min="3" max="3" width="3.7109375" style="0" customWidth="1"/>
    <col min="4" max="4" width="1.7109375" style="0" customWidth="1"/>
    <col min="5" max="5" width="3.7109375" style="0" customWidth="1"/>
    <col min="6" max="6" width="4.7109375" style="0" customWidth="1"/>
    <col min="7" max="7" width="12.140625" style="0" customWidth="1"/>
    <col min="8" max="12" width="4.7109375" style="0" customWidth="1"/>
    <col min="13" max="13" width="3.7109375" style="0" customWidth="1"/>
    <col min="14" max="16" width="4.7109375" style="0" customWidth="1"/>
    <col min="17" max="17" width="1.7109375" style="0" customWidth="1"/>
    <col min="18" max="18" width="3.7109375" style="0" customWidth="1"/>
    <col min="19" max="19" width="4.7109375" style="0" customWidth="1"/>
    <col min="20" max="20" width="2.7109375" style="0" customWidth="1"/>
  </cols>
  <sheetData>
    <row r="1" spans="1:20" ht="15.75">
      <c r="A1" s="6"/>
      <c r="B1" s="11" t="s">
        <v>135</v>
      </c>
      <c r="C1" s="72"/>
      <c r="D1" s="72"/>
      <c r="E1" s="12"/>
      <c r="F1" s="12"/>
      <c r="G1" s="12"/>
      <c r="H1" s="12"/>
      <c r="I1" s="12"/>
      <c r="J1" s="12"/>
      <c r="K1" s="12"/>
      <c r="L1" s="12"/>
      <c r="M1" s="12"/>
      <c r="N1" s="24"/>
      <c r="O1" s="24"/>
      <c r="P1" s="24"/>
      <c r="Q1" s="24"/>
      <c r="R1" s="24"/>
      <c r="S1" s="25"/>
      <c r="T1" s="31"/>
    </row>
    <row r="2" spans="1:21" ht="16.5" thickBot="1">
      <c r="A2" s="6"/>
      <c r="B2" s="45" t="s">
        <v>181</v>
      </c>
      <c r="C2" s="73"/>
      <c r="D2" s="73"/>
      <c r="E2" s="13"/>
      <c r="F2" s="13"/>
      <c r="G2" s="13"/>
      <c r="H2" s="13"/>
      <c r="I2" s="13"/>
      <c r="J2" s="13"/>
      <c r="K2" s="13"/>
      <c r="L2" s="13"/>
      <c r="M2" s="13"/>
      <c r="N2" s="26"/>
      <c r="O2" s="26"/>
      <c r="P2" s="26"/>
      <c r="Q2" s="26"/>
      <c r="R2" s="26"/>
      <c r="S2" s="27"/>
      <c r="T2" s="31"/>
      <c r="U2" s="96"/>
    </row>
    <row r="3" spans="5:20" ht="27" customHeight="1">
      <c r="E3" s="30"/>
      <c r="O3" s="31"/>
      <c r="P3" s="43"/>
      <c r="Q3" s="43"/>
      <c r="R3" s="44"/>
      <c r="S3" s="44"/>
      <c r="T3" s="31"/>
    </row>
    <row r="4" spans="1:20" ht="15" customHeight="1">
      <c r="A4" s="15" t="s">
        <v>14</v>
      </c>
      <c r="E4" s="30"/>
      <c r="N4" s="62"/>
      <c r="S4" s="20"/>
      <c r="T4" s="60" t="s">
        <v>15</v>
      </c>
    </row>
    <row r="5" spans="1:20" ht="15">
      <c r="A5" t="s">
        <v>1</v>
      </c>
      <c r="B5" s="341" t="s">
        <v>207</v>
      </c>
      <c r="C5" s="61"/>
      <c r="D5" s="61"/>
      <c r="E5" s="2"/>
      <c r="F5" s="2"/>
      <c r="G5" s="309" t="s">
        <v>74</v>
      </c>
      <c r="H5" s="309"/>
      <c r="I5" s="309"/>
      <c r="J5" s="309"/>
      <c r="K5" s="309" t="s">
        <v>80</v>
      </c>
      <c r="L5" s="309"/>
      <c r="M5" s="309"/>
      <c r="N5" s="309"/>
      <c r="O5" s="311" t="s">
        <v>187</v>
      </c>
      <c r="P5" s="311"/>
      <c r="Q5" s="311"/>
      <c r="R5" s="311"/>
      <c r="S5" s="39"/>
      <c r="T5" s="62" t="s">
        <v>0</v>
      </c>
    </row>
    <row r="6" spans="1:24" ht="6" customHeight="1">
      <c r="A6" t="s">
        <v>1</v>
      </c>
      <c r="C6" s="74"/>
      <c r="D6" s="65"/>
      <c r="E6" s="67"/>
      <c r="G6" s="4"/>
      <c r="H6" s="33"/>
      <c r="I6" s="86"/>
      <c r="J6" s="28"/>
      <c r="K6" s="4"/>
      <c r="N6" s="92"/>
      <c r="Q6" s="65"/>
      <c r="R6" s="67"/>
      <c r="S6" s="33"/>
      <c r="T6" s="62" t="s">
        <v>0</v>
      </c>
      <c r="V6" s="4"/>
      <c r="W6" s="18"/>
      <c r="X6" s="4"/>
    </row>
    <row r="7" spans="1:20" ht="15.75" customHeight="1">
      <c r="A7" t="s">
        <v>1</v>
      </c>
      <c r="C7" s="74">
        <v>2</v>
      </c>
      <c r="D7" s="65" t="s">
        <v>2</v>
      </c>
      <c r="E7" s="67">
        <v>3</v>
      </c>
      <c r="G7" s="4" t="s">
        <v>182</v>
      </c>
      <c r="H7" s="33"/>
      <c r="I7" s="4"/>
      <c r="J7" s="28" t="s">
        <v>2</v>
      </c>
      <c r="K7" s="4" t="s">
        <v>92</v>
      </c>
      <c r="N7" s="87"/>
      <c r="P7" s="74">
        <v>0</v>
      </c>
      <c r="Q7" s="65" t="s">
        <v>2</v>
      </c>
      <c r="R7" s="67">
        <v>0</v>
      </c>
      <c r="S7" s="33"/>
      <c r="T7" s="62" t="s">
        <v>0</v>
      </c>
    </row>
    <row r="8" spans="1:20" ht="15.75" customHeight="1">
      <c r="A8" t="s">
        <v>1</v>
      </c>
      <c r="C8" s="59">
        <v>3</v>
      </c>
      <c r="D8" s="150" t="s">
        <v>2</v>
      </c>
      <c r="E8" s="78">
        <v>11</v>
      </c>
      <c r="G8" s="149" t="s">
        <v>16</v>
      </c>
      <c r="H8" s="33"/>
      <c r="I8" s="4"/>
      <c r="J8" s="28" t="s">
        <v>2</v>
      </c>
      <c r="K8" s="4" t="s">
        <v>183</v>
      </c>
      <c r="N8" s="87"/>
      <c r="P8" s="59">
        <v>7</v>
      </c>
      <c r="Q8" s="150" t="s">
        <v>2</v>
      </c>
      <c r="R8" s="78">
        <v>3</v>
      </c>
      <c r="S8" s="164"/>
      <c r="T8" s="62" t="s">
        <v>0</v>
      </c>
    </row>
    <row r="9" spans="1:20" ht="15.75" customHeight="1">
      <c r="A9" t="s">
        <v>1</v>
      </c>
      <c r="C9" s="74">
        <v>2</v>
      </c>
      <c r="D9" s="65" t="s">
        <v>2</v>
      </c>
      <c r="E9" s="67">
        <v>3</v>
      </c>
      <c r="F9" s="320"/>
      <c r="G9" s="4" t="s">
        <v>184</v>
      </c>
      <c r="H9" s="33"/>
      <c r="I9" s="4"/>
      <c r="J9" s="28" t="s">
        <v>2</v>
      </c>
      <c r="K9" s="4" t="s">
        <v>185</v>
      </c>
      <c r="N9" s="87"/>
      <c r="P9" s="74">
        <v>1</v>
      </c>
      <c r="Q9" s="65" t="s">
        <v>2</v>
      </c>
      <c r="R9" s="67">
        <v>2</v>
      </c>
      <c r="S9" s="89"/>
      <c r="T9" s="62" t="s">
        <v>0</v>
      </c>
    </row>
    <row r="10" spans="1:20" ht="15" customHeight="1">
      <c r="A10" t="s">
        <v>1</v>
      </c>
      <c r="B10" s="15" t="s">
        <v>3</v>
      </c>
      <c r="C10" s="15"/>
      <c r="D10" s="15"/>
      <c r="E10" s="30"/>
      <c r="T10" s="62" t="s">
        <v>0</v>
      </c>
    </row>
    <row r="11" spans="1:20" ht="15">
      <c r="A11" t="s">
        <v>1</v>
      </c>
      <c r="B11" s="341" t="s">
        <v>208</v>
      </c>
      <c r="C11" s="61"/>
      <c r="D11" s="61"/>
      <c r="E11" s="2"/>
      <c r="F11" s="2"/>
      <c r="G11" s="309" t="s">
        <v>75</v>
      </c>
      <c r="H11" s="309"/>
      <c r="I11" s="309"/>
      <c r="J11" s="309"/>
      <c r="K11" s="309" t="s">
        <v>79</v>
      </c>
      <c r="L11" s="309"/>
      <c r="M11" s="309"/>
      <c r="N11" s="309"/>
      <c r="O11" s="310" t="s">
        <v>188</v>
      </c>
      <c r="P11" s="197"/>
      <c r="Q11" s="70"/>
      <c r="R11" s="39"/>
      <c r="S11" s="39"/>
      <c r="T11" s="62" t="s">
        <v>0</v>
      </c>
    </row>
    <row r="12" spans="1:24" ht="6" customHeight="1">
      <c r="A12" t="s">
        <v>1</v>
      </c>
      <c r="C12" s="74"/>
      <c r="D12" s="65"/>
      <c r="E12" s="67"/>
      <c r="G12" s="4"/>
      <c r="H12" s="33"/>
      <c r="I12" s="86"/>
      <c r="J12" s="28"/>
      <c r="K12" s="4"/>
      <c r="N12" s="92"/>
      <c r="Q12" s="65"/>
      <c r="R12" s="67"/>
      <c r="S12" s="33"/>
      <c r="T12" s="62" t="s">
        <v>0</v>
      </c>
      <c r="V12" s="4"/>
      <c r="W12" s="18"/>
      <c r="X12" s="4"/>
    </row>
    <row r="13" spans="1:26" ht="15.75" customHeight="1">
      <c r="A13" t="s">
        <v>1</v>
      </c>
      <c r="C13" s="74">
        <v>5</v>
      </c>
      <c r="D13" s="65" t="s">
        <v>2</v>
      </c>
      <c r="E13" s="67">
        <v>3</v>
      </c>
      <c r="G13" s="4" t="s">
        <v>92</v>
      </c>
      <c r="H13" s="33"/>
      <c r="I13" s="4"/>
      <c r="J13" s="28" t="s">
        <v>2</v>
      </c>
      <c r="K13" s="4" t="s">
        <v>184</v>
      </c>
      <c r="N13" s="91"/>
      <c r="P13" s="74">
        <v>2</v>
      </c>
      <c r="Q13" s="65" t="s">
        <v>2</v>
      </c>
      <c r="R13" s="67">
        <v>3</v>
      </c>
      <c r="S13" s="33"/>
      <c r="T13" s="62" t="s">
        <v>0</v>
      </c>
      <c r="V13" s="4"/>
      <c r="W13" s="33"/>
      <c r="X13" s="4"/>
      <c r="Y13" s="28"/>
      <c r="Z13" s="4"/>
    </row>
    <row r="14" spans="1:20" ht="15.75" customHeight="1">
      <c r="A14" t="s">
        <v>1</v>
      </c>
      <c r="C14" s="74">
        <v>7</v>
      </c>
      <c r="D14" s="65" t="s">
        <v>2</v>
      </c>
      <c r="E14" s="67">
        <v>1</v>
      </c>
      <c r="G14" s="4" t="s">
        <v>183</v>
      </c>
      <c r="H14" s="33"/>
      <c r="I14" s="4"/>
      <c r="J14" s="28" t="s">
        <v>2</v>
      </c>
      <c r="K14" s="4" t="s">
        <v>182</v>
      </c>
      <c r="N14" s="91"/>
      <c r="O14" s="321"/>
      <c r="P14" s="74">
        <v>1</v>
      </c>
      <c r="Q14" s="65" t="s">
        <v>2</v>
      </c>
      <c r="R14" s="67">
        <v>5</v>
      </c>
      <c r="S14" s="33"/>
      <c r="T14" s="62" t="s">
        <v>0</v>
      </c>
    </row>
    <row r="15" spans="1:20" ht="15.75" customHeight="1">
      <c r="A15" t="s">
        <v>1</v>
      </c>
      <c r="B15" s="321"/>
      <c r="C15" s="59">
        <v>4</v>
      </c>
      <c r="D15" s="150" t="s">
        <v>2</v>
      </c>
      <c r="E15" s="78">
        <v>4</v>
      </c>
      <c r="G15" s="4" t="s">
        <v>185</v>
      </c>
      <c r="H15" s="33"/>
      <c r="I15" s="4"/>
      <c r="J15" s="28" t="s">
        <v>2</v>
      </c>
      <c r="K15" s="149" t="s">
        <v>16</v>
      </c>
      <c r="N15" s="91"/>
      <c r="P15" s="59">
        <v>2</v>
      </c>
      <c r="Q15" s="150" t="s">
        <v>2</v>
      </c>
      <c r="R15" s="78">
        <v>2</v>
      </c>
      <c r="S15" s="33"/>
      <c r="T15" s="62" t="s">
        <v>0</v>
      </c>
    </row>
    <row r="16" spans="1:20" ht="15" customHeight="1">
      <c r="A16" t="s">
        <v>1</v>
      </c>
      <c r="B16" s="15" t="s">
        <v>3</v>
      </c>
      <c r="C16" s="15"/>
      <c r="D16" s="15"/>
      <c r="E16" s="30"/>
      <c r="H16" s="1"/>
      <c r="J16" s="1"/>
      <c r="T16" s="62" t="s">
        <v>0</v>
      </c>
    </row>
    <row r="17" spans="1:20" ht="15">
      <c r="A17" t="s">
        <v>1</v>
      </c>
      <c r="B17" s="341" t="s">
        <v>209</v>
      </c>
      <c r="C17" s="61"/>
      <c r="D17" s="61"/>
      <c r="E17" s="2"/>
      <c r="F17" s="2"/>
      <c r="G17" s="309" t="s">
        <v>76</v>
      </c>
      <c r="H17" s="309"/>
      <c r="I17" s="309"/>
      <c r="J17" s="309"/>
      <c r="K17" s="309" t="s">
        <v>81</v>
      </c>
      <c r="L17" s="309"/>
      <c r="M17" s="309"/>
      <c r="N17" s="309"/>
      <c r="O17" s="197" t="s">
        <v>189</v>
      </c>
      <c r="P17" s="197"/>
      <c r="Q17" s="70"/>
      <c r="R17" s="39"/>
      <c r="S17" s="39"/>
      <c r="T17" s="62" t="s">
        <v>0</v>
      </c>
    </row>
    <row r="18" spans="1:24" ht="6" customHeight="1">
      <c r="A18" t="s">
        <v>1</v>
      </c>
      <c r="C18" s="74"/>
      <c r="D18" s="65"/>
      <c r="E18" s="67"/>
      <c r="G18" s="4"/>
      <c r="H18" s="33"/>
      <c r="I18" s="86"/>
      <c r="J18" s="28"/>
      <c r="K18" s="4"/>
      <c r="N18" s="92"/>
      <c r="Q18" s="65"/>
      <c r="R18" s="67"/>
      <c r="S18" s="33"/>
      <c r="T18" s="62" t="s">
        <v>0</v>
      </c>
      <c r="V18" s="4"/>
      <c r="W18" s="18"/>
      <c r="X18" s="4"/>
    </row>
    <row r="19" spans="1:20" ht="15.75" customHeight="1">
      <c r="A19" t="s">
        <v>1</v>
      </c>
      <c r="C19" s="74">
        <v>2</v>
      </c>
      <c r="D19" s="65" t="s">
        <v>2</v>
      </c>
      <c r="E19" s="67">
        <v>4</v>
      </c>
      <c r="G19" s="4" t="s">
        <v>183</v>
      </c>
      <c r="H19" s="33"/>
      <c r="I19" s="4"/>
      <c r="J19" s="28" t="s">
        <v>2</v>
      </c>
      <c r="K19" s="4" t="s">
        <v>185</v>
      </c>
      <c r="N19" s="87"/>
      <c r="P19" s="74">
        <v>2</v>
      </c>
      <c r="Q19" s="65" t="s">
        <v>2</v>
      </c>
      <c r="R19" s="67">
        <v>2</v>
      </c>
      <c r="S19" s="33"/>
      <c r="T19" s="62" t="s">
        <v>0</v>
      </c>
    </row>
    <row r="20" spans="1:20" ht="15.75" customHeight="1">
      <c r="A20" t="s">
        <v>1</v>
      </c>
      <c r="C20" s="59">
        <v>4</v>
      </c>
      <c r="D20" s="150" t="s">
        <v>2</v>
      </c>
      <c r="E20" s="78">
        <v>4</v>
      </c>
      <c r="G20" s="149" t="s">
        <v>16</v>
      </c>
      <c r="H20" s="33"/>
      <c r="I20" s="4"/>
      <c r="J20" s="28" t="s">
        <v>2</v>
      </c>
      <c r="K20" s="4" t="s">
        <v>92</v>
      </c>
      <c r="N20" s="91"/>
      <c r="P20" s="59">
        <v>2</v>
      </c>
      <c r="Q20" s="150" t="s">
        <v>2</v>
      </c>
      <c r="R20" s="78">
        <v>8</v>
      </c>
      <c r="S20" s="33"/>
      <c r="T20" s="62" t="s">
        <v>0</v>
      </c>
    </row>
    <row r="21" spans="1:20" ht="15.75" customHeight="1">
      <c r="A21" t="s">
        <v>1</v>
      </c>
      <c r="C21" s="74">
        <v>1</v>
      </c>
      <c r="D21" s="65" t="s">
        <v>2</v>
      </c>
      <c r="E21" s="67">
        <v>1</v>
      </c>
      <c r="F21" s="320"/>
      <c r="G21" s="4" t="s">
        <v>182</v>
      </c>
      <c r="H21" s="33"/>
      <c r="I21" s="4"/>
      <c r="J21" s="28" t="s">
        <v>2</v>
      </c>
      <c r="K21" s="4" t="s">
        <v>184</v>
      </c>
      <c r="N21" s="91"/>
      <c r="P21" s="74">
        <v>5</v>
      </c>
      <c r="Q21" s="65" t="s">
        <v>2</v>
      </c>
      <c r="R21" s="67">
        <v>1</v>
      </c>
      <c r="S21" s="33"/>
      <c r="T21" s="62" t="s">
        <v>0</v>
      </c>
    </row>
    <row r="22" spans="1:20" ht="15" customHeight="1">
      <c r="A22" t="s">
        <v>1</v>
      </c>
      <c r="B22" s="15" t="s">
        <v>3</v>
      </c>
      <c r="C22" s="15"/>
      <c r="D22" s="15"/>
      <c r="E22" s="30"/>
      <c r="H22" s="1"/>
      <c r="J22" s="1"/>
      <c r="T22" s="62" t="s">
        <v>0</v>
      </c>
    </row>
    <row r="23" spans="1:20" ht="15">
      <c r="A23" t="s">
        <v>1</v>
      </c>
      <c r="B23" s="341" t="s">
        <v>216</v>
      </c>
      <c r="C23" s="61"/>
      <c r="D23" s="61"/>
      <c r="E23" s="2"/>
      <c r="F23" s="2"/>
      <c r="G23" s="309" t="s">
        <v>77</v>
      </c>
      <c r="H23" s="309"/>
      <c r="I23" s="309"/>
      <c r="J23" s="309"/>
      <c r="K23" s="309" t="s">
        <v>82</v>
      </c>
      <c r="L23" s="309"/>
      <c r="M23" s="309"/>
      <c r="N23" s="309"/>
      <c r="O23" s="197" t="s">
        <v>190</v>
      </c>
      <c r="P23" s="197"/>
      <c r="Q23" s="70"/>
      <c r="R23" s="39"/>
      <c r="S23" s="39"/>
      <c r="T23" s="62" t="s">
        <v>0</v>
      </c>
    </row>
    <row r="24" spans="1:24" ht="6" customHeight="1">
      <c r="A24" t="s">
        <v>1</v>
      </c>
      <c r="C24" s="74"/>
      <c r="D24" s="65"/>
      <c r="E24" s="67"/>
      <c r="G24" s="4"/>
      <c r="H24" s="33"/>
      <c r="I24" s="86"/>
      <c r="J24" s="28"/>
      <c r="K24" s="4"/>
      <c r="N24" s="92"/>
      <c r="Q24" s="65"/>
      <c r="R24" s="67"/>
      <c r="S24" s="33"/>
      <c r="T24" s="62" t="s">
        <v>0</v>
      </c>
      <c r="V24" s="4"/>
      <c r="W24" s="18"/>
      <c r="X24" s="4"/>
    </row>
    <row r="25" spans="1:20" ht="15.75" customHeight="1">
      <c r="A25" t="s">
        <v>1</v>
      </c>
      <c r="C25" s="74"/>
      <c r="D25" s="65" t="s">
        <v>2</v>
      </c>
      <c r="E25" s="67"/>
      <c r="G25" s="4" t="s">
        <v>92</v>
      </c>
      <c r="H25" s="33"/>
      <c r="I25" s="4"/>
      <c r="J25" s="28" t="s">
        <v>2</v>
      </c>
      <c r="K25" s="4" t="s">
        <v>183</v>
      </c>
      <c r="N25" s="87"/>
      <c r="P25" s="74">
        <v>2</v>
      </c>
      <c r="Q25" s="65" t="s">
        <v>2</v>
      </c>
      <c r="R25" s="67">
        <v>4</v>
      </c>
      <c r="S25" s="33"/>
      <c r="T25" s="62" t="s">
        <v>0</v>
      </c>
    </row>
    <row r="26" spans="1:20" ht="15.75" customHeight="1">
      <c r="A26" t="s">
        <v>1</v>
      </c>
      <c r="C26" s="59">
        <v>2</v>
      </c>
      <c r="D26" s="150" t="s">
        <v>2</v>
      </c>
      <c r="E26" s="78">
        <v>3</v>
      </c>
      <c r="G26" s="4" t="s">
        <v>184</v>
      </c>
      <c r="H26" s="33"/>
      <c r="I26" s="4"/>
      <c r="J26" s="28" t="s">
        <v>2</v>
      </c>
      <c r="K26" s="149" t="s">
        <v>16</v>
      </c>
      <c r="N26" s="87"/>
      <c r="P26" s="59">
        <v>5</v>
      </c>
      <c r="Q26" s="150" t="s">
        <v>2</v>
      </c>
      <c r="R26" s="78">
        <v>7</v>
      </c>
      <c r="S26" s="33"/>
      <c r="T26" s="62" t="s">
        <v>0</v>
      </c>
    </row>
    <row r="27" spans="1:20" ht="15.75" customHeight="1">
      <c r="A27" t="s">
        <v>1</v>
      </c>
      <c r="C27" s="74"/>
      <c r="D27" s="65" t="s">
        <v>2</v>
      </c>
      <c r="E27" s="67"/>
      <c r="G27" s="4" t="s">
        <v>185</v>
      </c>
      <c r="H27" s="33"/>
      <c r="I27" s="4"/>
      <c r="J27" s="28" t="s">
        <v>2</v>
      </c>
      <c r="K27" s="4" t="s">
        <v>182</v>
      </c>
      <c r="N27" s="91"/>
      <c r="P27" s="74">
        <v>0</v>
      </c>
      <c r="Q27" s="65" t="s">
        <v>2</v>
      </c>
      <c r="R27" s="67">
        <v>8</v>
      </c>
      <c r="S27" s="89"/>
      <c r="T27" s="62" t="s">
        <v>0</v>
      </c>
    </row>
    <row r="28" spans="1:20" ht="15" customHeight="1">
      <c r="A28" t="s">
        <v>1</v>
      </c>
      <c r="B28" s="15" t="s">
        <v>3</v>
      </c>
      <c r="C28" s="15"/>
      <c r="D28" s="15"/>
      <c r="E28" s="30"/>
      <c r="H28" s="1"/>
      <c r="J28" s="1"/>
      <c r="T28" s="62" t="s">
        <v>0</v>
      </c>
    </row>
    <row r="29" spans="1:20" ht="15">
      <c r="A29" t="s">
        <v>1</v>
      </c>
      <c r="B29" s="61" t="s">
        <v>186</v>
      </c>
      <c r="C29" s="61"/>
      <c r="D29" s="61"/>
      <c r="E29" s="2"/>
      <c r="F29" s="2"/>
      <c r="G29" s="309" t="s">
        <v>78</v>
      </c>
      <c r="H29" s="309"/>
      <c r="I29" s="309"/>
      <c r="J29" s="309"/>
      <c r="K29" s="309" t="s">
        <v>83</v>
      </c>
      <c r="L29" s="309"/>
      <c r="M29" s="309"/>
      <c r="N29" s="309"/>
      <c r="O29" s="197" t="s">
        <v>191</v>
      </c>
      <c r="P29" s="197"/>
      <c r="Q29" s="70"/>
      <c r="R29" s="39"/>
      <c r="S29" s="39"/>
      <c r="T29" s="62" t="s">
        <v>0</v>
      </c>
    </row>
    <row r="30" spans="1:24" ht="6" customHeight="1">
      <c r="A30" t="s">
        <v>1</v>
      </c>
      <c r="C30" s="74"/>
      <c r="D30" s="65"/>
      <c r="E30" s="67"/>
      <c r="G30" s="4"/>
      <c r="H30" s="33"/>
      <c r="I30" s="86"/>
      <c r="J30" s="28"/>
      <c r="K30" s="4"/>
      <c r="N30" s="92"/>
      <c r="Q30" s="65"/>
      <c r="R30" s="67"/>
      <c r="S30" s="33"/>
      <c r="T30" s="62" t="s">
        <v>0</v>
      </c>
      <c r="V30" s="4"/>
      <c r="W30" s="18"/>
      <c r="X30" s="4"/>
    </row>
    <row r="31" spans="1:20" ht="15.75" customHeight="1">
      <c r="A31" t="s">
        <v>1</v>
      </c>
      <c r="B31" s="321"/>
      <c r="C31" s="74">
        <v>5</v>
      </c>
      <c r="D31" s="65" t="s">
        <v>2</v>
      </c>
      <c r="E31" s="67">
        <v>2</v>
      </c>
      <c r="G31" s="4" t="s">
        <v>185</v>
      </c>
      <c r="H31" s="33"/>
      <c r="I31" s="4"/>
      <c r="J31" s="28" t="s">
        <v>2</v>
      </c>
      <c r="K31" s="4" t="s">
        <v>92</v>
      </c>
      <c r="N31" s="87"/>
      <c r="P31" s="74"/>
      <c r="Q31" s="65" t="s">
        <v>2</v>
      </c>
      <c r="R31" s="67"/>
      <c r="S31" s="33"/>
      <c r="T31" s="62" t="s">
        <v>0</v>
      </c>
    </row>
    <row r="32" spans="1:20" ht="15.75" customHeight="1">
      <c r="A32" t="s">
        <v>1</v>
      </c>
      <c r="C32" s="74">
        <v>4</v>
      </c>
      <c r="D32" s="65" t="s">
        <v>2</v>
      </c>
      <c r="E32" s="67">
        <v>2</v>
      </c>
      <c r="F32" s="320"/>
      <c r="G32" s="4" t="s">
        <v>183</v>
      </c>
      <c r="H32" s="33"/>
      <c r="I32" s="4"/>
      <c r="J32" s="28" t="s">
        <v>2</v>
      </c>
      <c r="K32" s="4" t="s">
        <v>184</v>
      </c>
      <c r="N32" s="87"/>
      <c r="O32" s="321"/>
      <c r="P32" s="74">
        <v>3</v>
      </c>
      <c r="Q32" s="65" t="s">
        <v>2</v>
      </c>
      <c r="R32" s="67">
        <v>0</v>
      </c>
      <c r="S32" s="164" t="s">
        <v>26</v>
      </c>
      <c r="T32" s="62" t="s">
        <v>0</v>
      </c>
    </row>
    <row r="33" spans="1:20" ht="15.75" customHeight="1">
      <c r="A33" t="s">
        <v>1</v>
      </c>
      <c r="C33" s="59">
        <v>3</v>
      </c>
      <c r="D33" s="150" t="s">
        <v>2</v>
      </c>
      <c r="E33" s="78">
        <v>2</v>
      </c>
      <c r="F33" s="320"/>
      <c r="G33" s="4" t="s">
        <v>182</v>
      </c>
      <c r="H33" s="33"/>
      <c r="I33" s="4"/>
      <c r="J33" s="28" t="s">
        <v>2</v>
      </c>
      <c r="K33" s="149" t="s">
        <v>16</v>
      </c>
      <c r="N33" s="87"/>
      <c r="P33" s="59">
        <v>6</v>
      </c>
      <c r="Q33" s="150" t="s">
        <v>2</v>
      </c>
      <c r="R33" s="78">
        <v>0</v>
      </c>
      <c r="S33" s="33"/>
      <c r="T33" s="62" t="s">
        <v>0</v>
      </c>
    </row>
    <row r="34" spans="1:20" ht="15" customHeight="1">
      <c r="A34" s="15" t="s">
        <v>14</v>
      </c>
      <c r="E34" s="30"/>
      <c r="N34" s="62"/>
      <c r="S34" s="20"/>
      <c r="T34" s="60" t="s">
        <v>15</v>
      </c>
    </row>
    <row r="35" spans="1:20" ht="15" customHeight="1">
      <c r="A35" s="15"/>
      <c r="E35" s="30"/>
      <c r="N35" s="62"/>
      <c r="S35" s="20"/>
      <c r="T35" s="60"/>
    </row>
    <row r="36" spans="1:20" ht="26.25" customHeight="1" thickBot="1">
      <c r="A36" s="15"/>
      <c r="E36" s="51"/>
      <c r="G36" s="18"/>
      <c r="H36" s="10"/>
      <c r="I36" s="4"/>
      <c r="K36" s="50"/>
      <c r="N36" s="62"/>
      <c r="O36" s="14"/>
      <c r="T36" s="60"/>
    </row>
    <row r="37" spans="1:22" ht="15" customHeight="1" thickBot="1">
      <c r="A37" s="99"/>
      <c r="B37" s="99"/>
      <c r="C37" s="99"/>
      <c r="D37" s="99"/>
      <c r="E37" s="99"/>
      <c r="F37" s="357" t="s">
        <v>18</v>
      </c>
      <c r="G37" s="358"/>
      <c r="H37" s="358"/>
      <c r="I37" s="358"/>
      <c r="J37" s="358"/>
      <c r="K37" s="358"/>
      <c r="L37" s="358"/>
      <c r="M37" s="358"/>
      <c r="N37" s="358"/>
      <c r="O37" s="358"/>
      <c r="P37" s="359"/>
      <c r="Q37" s="99"/>
      <c r="R37" s="99"/>
      <c r="S37" s="99"/>
      <c r="T37" s="124"/>
      <c r="U37" s="99"/>
      <c r="V37" s="99"/>
    </row>
    <row r="38" spans="1:22" s="163" customFormat="1" ht="9" customHeight="1">
      <c r="A38" s="161"/>
      <c r="B38" s="161"/>
      <c r="C38" s="161"/>
      <c r="D38" s="161"/>
      <c r="E38" s="161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1"/>
      <c r="R38" s="161"/>
      <c r="S38" s="161"/>
      <c r="T38" s="162"/>
      <c r="U38" s="161"/>
      <c r="V38" s="161"/>
    </row>
    <row r="39" spans="1:22" ht="15.75">
      <c r="A39" s="100"/>
      <c r="B39" s="101"/>
      <c r="C39" s="101"/>
      <c r="D39" s="101"/>
      <c r="E39" s="125"/>
      <c r="F39" s="125"/>
      <c r="G39" s="125"/>
      <c r="H39" s="158" t="s">
        <v>5</v>
      </c>
      <c r="I39" s="158" t="s">
        <v>6</v>
      </c>
      <c r="J39" s="158" t="s">
        <v>7</v>
      </c>
      <c r="K39" s="158" t="s">
        <v>8</v>
      </c>
      <c r="L39" s="158" t="s">
        <v>9</v>
      </c>
      <c r="M39" s="319" t="s">
        <v>26</v>
      </c>
      <c r="N39" s="159" t="s">
        <v>19</v>
      </c>
      <c r="O39" s="158" t="s">
        <v>20</v>
      </c>
      <c r="P39" s="158"/>
      <c r="Q39" s="125"/>
      <c r="R39" s="125"/>
      <c r="S39" s="125"/>
      <c r="T39" s="99"/>
      <c r="U39" s="99"/>
      <c r="V39" s="99"/>
    </row>
    <row r="40" spans="1:22" ht="6" customHeight="1">
      <c r="A40" s="100"/>
      <c r="B40" s="101"/>
      <c r="C40" s="101"/>
      <c r="D40" s="101"/>
      <c r="E40" s="125"/>
      <c r="F40" s="125"/>
      <c r="G40" s="125"/>
      <c r="H40" s="158"/>
      <c r="I40" s="158"/>
      <c r="J40" s="158"/>
      <c r="K40" s="158"/>
      <c r="L40" s="158"/>
      <c r="M40" s="210"/>
      <c r="N40" s="159"/>
      <c r="O40" s="158"/>
      <c r="P40" s="158"/>
      <c r="Q40" s="125"/>
      <c r="R40" s="125"/>
      <c r="S40" s="125"/>
      <c r="T40" s="99"/>
      <c r="U40" s="99"/>
      <c r="V40" s="99"/>
    </row>
    <row r="41" spans="1:22" ht="15" customHeight="1">
      <c r="A41" s="99"/>
      <c r="B41" s="102"/>
      <c r="C41" s="154">
        <v>1</v>
      </c>
      <c r="D41" s="102"/>
      <c r="E41" s="4" t="s">
        <v>182</v>
      </c>
      <c r="F41" s="108"/>
      <c r="G41" s="109"/>
      <c r="H41" s="157">
        <f>SUM(J41*4,K41*2,L41*1)</f>
        <v>26</v>
      </c>
      <c r="I41" s="156">
        <f>SUM(J41:M41)</f>
        <v>9</v>
      </c>
      <c r="J41" s="115">
        <v>5</v>
      </c>
      <c r="K41" s="115">
        <v>2</v>
      </c>
      <c r="L41" s="155">
        <v>2</v>
      </c>
      <c r="M41" s="315">
        <v>0</v>
      </c>
      <c r="N41" s="167">
        <f>$C$7+$E$14+$C$21+$E$27+$C$33+$P$7+$R$14+$P$21+$R$27+$P$33</f>
        <v>31</v>
      </c>
      <c r="O41" s="167">
        <f>$E$7+$C$14+$E$21+$C$27+$E$33+$R$7+$P$14+$R$21+$P$27+$R$33</f>
        <v>15</v>
      </c>
      <c r="P41" s="170">
        <f>N41-O41</f>
        <v>16</v>
      </c>
      <c r="Q41" s="43"/>
      <c r="R41" s="170"/>
      <c r="S41" s="126"/>
      <c r="T41" s="99"/>
      <c r="U41" s="99"/>
      <c r="V41" s="99"/>
    </row>
    <row r="42" spans="1:22" ht="15" customHeight="1">
      <c r="A42" s="123"/>
      <c r="B42" s="99"/>
      <c r="C42" s="154">
        <v>2</v>
      </c>
      <c r="D42" s="99"/>
      <c r="E42" s="4" t="s">
        <v>183</v>
      </c>
      <c r="F42" s="108"/>
      <c r="G42" s="109"/>
      <c r="H42" s="157">
        <f>SUM(J42*4,K42*2,L42*1)</f>
        <v>25</v>
      </c>
      <c r="I42" s="156">
        <f>SUM(J42:M42)</f>
        <v>9</v>
      </c>
      <c r="J42" s="115">
        <v>5</v>
      </c>
      <c r="K42" s="115">
        <v>1</v>
      </c>
      <c r="L42" s="155">
        <v>3</v>
      </c>
      <c r="M42" s="315">
        <v>0</v>
      </c>
      <c r="N42" s="167">
        <f>$E$8+$C$14+$C$19+$E$25+$C$32+$R$8+$P$14+$P$19+$R$25+$P$32</f>
        <v>37</v>
      </c>
      <c r="O42" s="167">
        <f>$C$8+$E$14+$E$19+$C$25+$E$32+$P$8+$R$14+$R$19+$P$25+$R$32</f>
        <v>26</v>
      </c>
      <c r="P42" s="170">
        <f>N42-O42</f>
        <v>11</v>
      </c>
      <c r="Q42" s="99"/>
      <c r="R42" s="170"/>
      <c r="S42" s="106"/>
      <c r="T42" s="127"/>
      <c r="U42" s="99"/>
      <c r="V42" s="99"/>
    </row>
    <row r="43" spans="1:22" ht="15" customHeight="1">
      <c r="A43" s="99"/>
      <c r="B43" s="102"/>
      <c r="C43" s="154">
        <v>3</v>
      </c>
      <c r="D43" s="102"/>
      <c r="E43" s="4" t="s">
        <v>185</v>
      </c>
      <c r="F43" s="108"/>
      <c r="G43" s="109"/>
      <c r="H43" s="157">
        <f>SUM(J43*4,K43*2,L43*1)</f>
        <v>23</v>
      </c>
      <c r="I43" s="156">
        <f>SUM(J43:M43)</f>
        <v>8</v>
      </c>
      <c r="J43" s="115">
        <v>4</v>
      </c>
      <c r="K43" s="115">
        <v>3</v>
      </c>
      <c r="L43" s="155">
        <v>1</v>
      </c>
      <c r="M43" s="315">
        <v>0</v>
      </c>
      <c r="N43" s="167">
        <f>$E$9+$C$15+$E$19+$C$27+$C$31+$R$9+$P$15+$R$19+$P$27+$P$31</f>
        <v>22</v>
      </c>
      <c r="O43" s="167">
        <f>$C$9+$E$15+$C$19+$E$27+$E$31+$P$9+$R$15+$P$19+$R$27+$R$31</f>
        <v>23</v>
      </c>
      <c r="P43" s="170">
        <f>N43-O43</f>
        <v>-1</v>
      </c>
      <c r="Q43" s="102"/>
      <c r="R43" s="170"/>
      <c r="S43" s="126"/>
      <c r="T43" s="124"/>
      <c r="U43" s="99"/>
      <c r="V43" s="99"/>
    </row>
    <row r="44" spans="1:22" ht="15.75" customHeight="1">
      <c r="A44" s="99"/>
      <c r="B44" s="99"/>
      <c r="C44" s="154">
        <v>4</v>
      </c>
      <c r="D44" s="103"/>
      <c r="E44" s="149" t="s">
        <v>16</v>
      </c>
      <c r="F44" s="105"/>
      <c r="G44" s="104"/>
      <c r="H44" s="157">
        <f>SUM(J44*4,K44*2,L44*1)</f>
        <v>22</v>
      </c>
      <c r="I44" s="156">
        <f>SUM(J44:M44)</f>
        <v>10</v>
      </c>
      <c r="J44" s="115">
        <v>3</v>
      </c>
      <c r="K44" s="115">
        <v>3</v>
      </c>
      <c r="L44" s="155">
        <v>4</v>
      </c>
      <c r="M44" s="316">
        <v>0</v>
      </c>
      <c r="N44" s="169">
        <f>$C$8+$E$15+$C$20+$E$26+$E$33+$P$8+$R$15+$P$20+$R$26+$R$33</f>
        <v>34</v>
      </c>
      <c r="O44" s="167">
        <f>$E$8+$C$15+$E$20+$C$26+$C$33+$R$8+$P$15+$R$20+$P$26+$P$33</f>
        <v>48</v>
      </c>
      <c r="P44" s="170">
        <f>N44-O44</f>
        <v>-14</v>
      </c>
      <c r="Q44" s="103"/>
      <c r="R44" s="170"/>
      <c r="S44" s="108"/>
      <c r="T44" s="124"/>
      <c r="U44" s="99"/>
      <c r="V44" s="99"/>
    </row>
    <row r="45" spans="1:22" ht="15.75" customHeight="1">
      <c r="A45" s="99"/>
      <c r="B45" s="99"/>
      <c r="C45" s="154">
        <v>5</v>
      </c>
      <c r="D45" s="103"/>
      <c r="E45" s="4" t="s">
        <v>92</v>
      </c>
      <c r="F45" s="108"/>
      <c r="G45" s="108"/>
      <c r="H45" s="157">
        <f>SUM(J45*4,K45*2,L45*1)</f>
        <v>19</v>
      </c>
      <c r="I45" s="156">
        <f>SUM(J45:M45)</f>
        <v>8</v>
      </c>
      <c r="J45" s="115">
        <v>3</v>
      </c>
      <c r="K45" s="115">
        <v>2</v>
      </c>
      <c r="L45" s="155">
        <v>3</v>
      </c>
      <c r="M45" s="315">
        <v>0</v>
      </c>
      <c r="N45" s="167">
        <f>$E$7+$C$13+$E$20+$C$25+$E$31+$R$7+$P$13+$R$20+$P$25+$R$31</f>
        <v>26</v>
      </c>
      <c r="O45" s="167">
        <f>$C$7+$E$13+$C$20+$E$25+$C$31+$P$7+$R$13+$P$20+$R$25+$P$31</f>
        <v>23</v>
      </c>
      <c r="P45" s="170">
        <f>N45-O45</f>
        <v>3</v>
      </c>
      <c r="Q45" s="103"/>
      <c r="R45" s="170"/>
      <c r="S45" s="108"/>
      <c r="T45" s="124"/>
      <c r="U45" s="99"/>
      <c r="V45" s="99"/>
    </row>
    <row r="46" spans="1:22" ht="15.75" customHeight="1">
      <c r="A46" s="99"/>
      <c r="B46" s="99"/>
      <c r="C46" s="154">
        <v>6</v>
      </c>
      <c r="D46" s="103"/>
      <c r="E46" s="4" t="s">
        <v>184</v>
      </c>
      <c r="F46" s="99"/>
      <c r="G46" s="99"/>
      <c r="H46" s="157">
        <f>SUM(J46*4,K46*2,L46*1)</f>
        <v>13</v>
      </c>
      <c r="I46" s="156">
        <f>SUM(J46:M46)</f>
        <v>10</v>
      </c>
      <c r="J46" s="115">
        <v>1</v>
      </c>
      <c r="K46" s="155">
        <v>1</v>
      </c>
      <c r="L46" s="155">
        <v>7</v>
      </c>
      <c r="M46" s="315">
        <v>1</v>
      </c>
      <c r="N46" s="167">
        <f>$C$9+$E$13+$E$21+$C$26+$E$32+$P$9+$R$13+$R$21+$P$26+$R$32</f>
        <v>20</v>
      </c>
      <c r="O46" s="169">
        <f>$E$9+$C$13+$C$21+$E$26+$C$32+$R$9+$P$13+$P$21+$R$26+$P$32</f>
        <v>35</v>
      </c>
      <c r="P46" s="170">
        <f>N46-O46</f>
        <v>-15</v>
      </c>
      <c r="Q46" s="103"/>
      <c r="R46" s="170"/>
      <c r="S46" s="108"/>
      <c r="T46" s="124"/>
      <c r="U46" s="99"/>
      <c r="V46" s="99"/>
    </row>
    <row r="47" spans="1:22" ht="15.75" customHeight="1">
      <c r="A47" s="99"/>
      <c r="B47" s="99"/>
      <c r="C47" s="118"/>
      <c r="D47" s="103"/>
      <c r="E47" s="104"/>
      <c r="F47" s="104"/>
      <c r="G47" s="108"/>
      <c r="H47" s="104"/>
      <c r="I47" s="103"/>
      <c r="J47" s="104"/>
      <c r="K47" s="104"/>
      <c r="L47" s="104"/>
      <c r="M47" s="104"/>
      <c r="N47" s="99"/>
      <c r="O47" s="99"/>
      <c r="P47" s="105"/>
      <c r="Q47" s="103"/>
      <c r="R47" s="105"/>
      <c r="S47" s="111"/>
      <c r="T47" s="124"/>
      <c r="U47" s="99"/>
      <c r="V47" s="99"/>
    </row>
    <row r="48" spans="1:22" ht="15" customHeight="1">
      <c r="A48" s="99"/>
      <c r="B48" s="123"/>
      <c r="C48" s="123"/>
      <c r="D48" s="123"/>
      <c r="E48" s="199"/>
      <c r="F48" s="99"/>
      <c r="G48" s="99"/>
      <c r="H48" s="99"/>
      <c r="I48" s="103"/>
      <c r="J48" s="99"/>
      <c r="K48" s="99"/>
      <c r="L48" s="99"/>
      <c r="M48" s="99"/>
      <c r="N48" s="140"/>
      <c r="O48" s="140"/>
      <c r="P48" s="140"/>
      <c r="Q48" s="99"/>
      <c r="R48" s="99"/>
      <c r="S48" s="99"/>
      <c r="T48" s="124"/>
      <c r="U48" s="99"/>
      <c r="V48" s="99"/>
    </row>
    <row r="49" spans="1:22" ht="15" customHeight="1">
      <c r="A49" s="99"/>
      <c r="B49" s="123"/>
      <c r="C49" s="123"/>
      <c r="D49" s="123"/>
      <c r="E49" s="99"/>
      <c r="F49" s="99"/>
      <c r="G49" s="99"/>
      <c r="H49" s="99"/>
      <c r="I49" s="103"/>
      <c r="J49" s="99"/>
      <c r="K49" s="99"/>
      <c r="L49" s="99"/>
      <c r="M49" s="99"/>
      <c r="N49" s="140"/>
      <c r="O49" s="140"/>
      <c r="P49" s="140"/>
      <c r="Q49" s="99"/>
      <c r="R49" s="99"/>
      <c r="S49" s="99"/>
      <c r="T49" s="124"/>
      <c r="U49" s="99"/>
      <c r="V49" s="99"/>
    </row>
    <row r="50" spans="1:22" ht="15" customHeight="1">
      <c r="A50" s="99"/>
      <c r="B50" s="102"/>
      <c r="C50" s="102"/>
      <c r="D50" s="102"/>
      <c r="E50" s="125"/>
      <c r="F50" s="125"/>
      <c r="G50" s="107"/>
      <c r="H50" s="99"/>
      <c r="I50" s="99"/>
      <c r="J50" s="132"/>
      <c r="K50" s="116"/>
      <c r="L50" s="116"/>
      <c r="M50" s="116"/>
      <c r="N50" s="99"/>
      <c r="O50" s="99"/>
      <c r="P50" s="102"/>
      <c r="Q50" s="102"/>
      <c r="R50" s="126"/>
      <c r="S50" s="126"/>
      <c r="T50" s="124"/>
      <c r="U50" s="99"/>
      <c r="V50" s="99"/>
    </row>
    <row r="51" spans="1:22" ht="15.75" customHeight="1">
      <c r="A51" s="99"/>
      <c r="B51" s="99"/>
      <c r="C51" s="118"/>
      <c r="D51" s="103"/>
      <c r="E51" s="128"/>
      <c r="F51" s="104"/>
      <c r="G51" s="104"/>
      <c r="H51" s="108"/>
      <c r="I51" s="109"/>
      <c r="J51" s="103"/>
      <c r="K51" s="104"/>
      <c r="L51" s="104"/>
      <c r="M51" s="104"/>
      <c r="N51" s="104"/>
      <c r="O51" s="99"/>
      <c r="P51" s="99"/>
      <c r="Q51" s="103"/>
      <c r="R51" s="105"/>
      <c r="S51" s="108"/>
      <c r="T51" s="124"/>
      <c r="U51" s="99"/>
      <c r="V51" s="99"/>
    </row>
    <row r="52" spans="1:22" ht="15.75" customHeight="1">
      <c r="A52" s="99"/>
      <c r="B52" s="99"/>
      <c r="C52" s="118"/>
      <c r="D52" s="103"/>
      <c r="E52" s="128"/>
      <c r="F52" s="104"/>
      <c r="G52" s="104"/>
      <c r="H52" s="108"/>
      <c r="I52" s="104"/>
      <c r="J52" s="103"/>
      <c r="K52" s="104"/>
      <c r="L52" s="104"/>
      <c r="M52" s="104"/>
      <c r="N52" s="104"/>
      <c r="O52" s="99"/>
      <c r="P52" s="99"/>
      <c r="Q52" s="103"/>
      <c r="R52" s="105"/>
      <c r="S52" s="112"/>
      <c r="T52" s="124"/>
      <c r="U52" s="99"/>
      <c r="V52" s="99"/>
    </row>
    <row r="53" spans="1:22" ht="15.75" customHeight="1">
      <c r="A53" s="99"/>
      <c r="B53" s="99"/>
      <c r="C53" s="118"/>
      <c r="D53" s="103"/>
      <c r="E53" s="128"/>
      <c r="F53" s="104"/>
      <c r="G53" s="104"/>
      <c r="H53" s="108"/>
      <c r="I53" s="109"/>
      <c r="J53" s="103"/>
      <c r="K53" s="104"/>
      <c r="L53" s="104"/>
      <c r="M53" s="104"/>
      <c r="N53" s="104"/>
      <c r="O53" s="99"/>
      <c r="P53" s="99"/>
      <c r="Q53" s="103"/>
      <c r="R53" s="105"/>
      <c r="S53" s="112"/>
      <c r="T53" s="124"/>
      <c r="U53" s="99"/>
      <c r="V53" s="99"/>
    </row>
    <row r="54" spans="1:22" ht="15.75" customHeight="1">
      <c r="A54" s="99"/>
      <c r="B54" s="99"/>
      <c r="C54" s="118"/>
      <c r="D54" s="103"/>
      <c r="E54" s="105"/>
      <c r="F54" s="104"/>
      <c r="G54" s="108"/>
      <c r="H54" s="108"/>
      <c r="I54" s="104"/>
      <c r="J54" s="103"/>
      <c r="K54" s="104"/>
      <c r="L54" s="104"/>
      <c r="M54" s="104"/>
      <c r="N54" s="104"/>
      <c r="O54" s="99"/>
      <c r="P54" s="99"/>
      <c r="Q54" s="103"/>
      <c r="R54" s="105"/>
      <c r="S54" s="112"/>
      <c r="T54" s="124"/>
      <c r="U54" s="99"/>
      <c r="V54" s="99"/>
    </row>
    <row r="55" spans="1:22" ht="15.75" customHeight="1">
      <c r="A55" s="99"/>
      <c r="B55" s="99"/>
      <c r="C55" s="118"/>
      <c r="D55" s="103"/>
      <c r="E55" s="105"/>
      <c r="F55" s="104"/>
      <c r="G55" s="108"/>
      <c r="H55" s="108"/>
      <c r="I55" s="104"/>
      <c r="J55" s="103"/>
      <c r="K55" s="104"/>
      <c r="L55" s="104"/>
      <c r="M55" s="104"/>
      <c r="N55" s="104"/>
      <c r="O55" s="99"/>
      <c r="P55" s="99"/>
      <c r="Q55" s="103"/>
      <c r="R55" s="105"/>
      <c r="S55" s="112"/>
      <c r="T55" s="124"/>
      <c r="U55" s="99"/>
      <c r="V55" s="99"/>
    </row>
    <row r="56" spans="1:22" ht="15.75" customHeight="1">
      <c r="A56" s="99"/>
      <c r="B56" s="99"/>
      <c r="C56" s="129"/>
      <c r="D56" s="103"/>
      <c r="E56" s="130"/>
      <c r="F56" s="104"/>
      <c r="G56" s="105"/>
      <c r="H56" s="108"/>
      <c r="I56" s="104"/>
      <c r="J56" s="103"/>
      <c r="K56" s="131"/>
      <c r="L56" s="104"/>
      <c r="M56" s="104"/>
      <c r="N56" s="104"/>
      <c r="O56" s="99"/>
      <c r="P56" s="99"/>
      <c r="Q56" s="103"/>
      <c r="R56" s="130"/>
      <c r="S56" s="108"/>
      <c r="T56" s="124"/>
      <c r="U56" s="99"/>
      <c r="V56" s="99"/>
    </row>
    <row r="57" spans="1:22" ht="15" customHeight="1">
      <c r="A57" s="99"/>
      <c r="B57" s="123"/>
      <c r="C57" s="123"/>
      <c r="D57" s="123"/>
      <c r="E57" s="99"/>
      <c r="F57" s="99"/>
      <c r="G57" s="99"/>
      <c r="H57" s="133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124"/>
      <c r="U57" s="99"/>
      <c r="V57" s="99"/>
    </row>
    <row r="58" spans="1:22" ht="15" customHeight="1">
      <c r="A58" s="99"/>
      <c r="B58" s="102"/>
      <c r="C58" s="102"/>
      <c r="D58" s="102"/>
      <c r="E58" s="125"/>
      <c r="F58" s="125"/>
      <c r="G58" s="107"/>
      <c r="H58" s="99"/>
      <c r="I58" s="99"/>
      <c r="J58" s="132"/>
      <c r="K58" s="116"/>
      <c r="L58" s="116"/>
      <c r="M58" s="116"/>
      <c r="N58" s="99"/>
      <c r="O58" s="99"/>
      <c r="P58" s="102"/>
      <c r="Q58" s="102"/>
      <c r="R58" s="43"/>
      <c r="S58" s="126"/>
      <c r="T58" s="124"/>
      <c r="U58" s="99"/>
      <c r="V58" s="99"/>
    </row>
    <row r="59" spans="1:22" ht="15.75" customHeight="1">
      <c r="A59" s="99"/>
      <c r="B59" s="99"/>
      <c r="C59" s="118"/>
      <c r="D59" s="103"/>
      <c r="E59" s="105"/>
      <c r="F59" s="99"/>
      <c r="G59" s="104"/>
      <c r="H59" s="108"/>
      <c r="I59" s="104"/>
      <c r="J59" s="103"/>
      <c r="K59" s="108"/>
      <c r="L59" s="104"/>
      <c r="M59" s="104"/>
      <c r="N59" s="99"/>
      <c r="O59" s="99"/>
      <c r="P59" s="99"/>
      <c r="Q59" s="103"/>
      <c r="R59" s="105"/>
      <c r="S59" s="108"/>
      <c r="T59" s="124"/>
      <c r="U59" s="99"/>
      <c r="V59" s="99"/>
    </row>
    <row r="60" spans="1:22" ht="15.75" customHeight="1">
      <c r="A60" s="99"/>
      <c r="B60" s="99"/>
      <c r="C60" s="118"/>
      <c r="D60" s="103"/>
      <c r="E60" s="105"/>
      <c r="F60" s="99"/>
      <c r="G60" s="104"/>
      <c r="H60" s="108"/>
      <c r="I60" s="104"/>
      <c r="J60" s="103"/>
      <c r="K60" s="104"/>
      <c r="L60" s="104"/>
      <c r="M60" s="104"/>
      <c r="N60" s="99"/>
      <c r="O60" s="99"/>
      <c r="P60" s="99"/>
      <c r="Q60" s="103"/>
      <c r="R60" s="105"/>
      <c r="S60" s="108"/>
      <c r="T60" s="124"/>
      <c r="U60" s="99"/>
      <c r="V60" s="99"/>
    </row>
    <row r="61" spans="1:22" ht="15.75" customHeight="1">
      <c r="A61" s="99"/>
      <c r="B61" s="99"/>
      <c r="C61" s="129"/>
      <c r="D61" s="103"/>
      <c r="E61" s="134"/>
      <c r="F61" s="99"/>
      <c r="G61" s="131"/>
      <c r="H61" s="108"/>
      <c r="I61" s="104"/>
      <c r="J61" s="103"/>
      <c r="K61" s="104"/>
      <c r="L61" s="104"/>
      <c r="M61" s="104"/>
      <c r="N61" s="99"/>
      <c r="O61" s="99"/>
      <c r="P61" s="99"/>
      <c r="Q61" s="103"/>
      <c r="R61" s="134"/>
      <c r="S61" s="108"/>
      <c r="T61" s="124"/>
      <c r="U61" s="99"/>
      <c r="V61" s="99"/>
    </row>
    <row r="62" spans="1:22" ht="15.75" customHeight="1">
      <c r="A62" s="99"/>
      <c r="B62" s="99"/>
      <c r="C62" s="118"/>
      <c r="D62" s="103"/>
      <c r="E62" s="105"/>
      <c r="F62" s="99"/>
      <c r="G62" s="104"/>
      <c r="H62" s="108"/>
      <c r="I62" s="104"/>
      <c r="J62" s="103"/>
      <c r="K62" s="105"/>
      <c r="L62" s="104"/>
      <c r="M62" s="104"/>
      <c r="N62" s="99"/>
      <c r="O62" s="99"/>
      <c r="P62" s="99"/>
      <c r="Q62" s="103"/>
      <c r="R62" s="105"/>
      <c r="S62" s="108"/>
      <c r="T62" s="124"/>
      <c r="U62" s="99"/>
      <c r="V62" s="99"/>
    </row>
    <row r="63" spans="1:22" ht="15.75" customHeight="1">
      <c r="A63" s="99"/>
      <c r="B63" s="99"/>
      <c r="C63" s="118"/>
      <c r="D63" s="103"/>
      <c r="E63" s="105"/>
      <c r="F63" s="99"/>
      <c r="G63" s="104"/>
      <c r="H63" s="108"/>
      <c r="I63" s="104"/>
      <c r="J63" s="103"/>
      <c r="K63" s="104"/>
      <c r="L63" s="104"/>
      <c r="M63" s="104"/>
      <c r="N63" s="99"/>
      <c r="O63" s="99"/>
      <c r="P63" s="99"/>
      <c r="Q63" s="103"/>
      <c r="R63" s="105"/>
      <c r="S63" s="108"/>
      <c r="T63" s="124"/>
      <c r="U63" s="99"/>
      <c r="V63" s="99"/>
    </row>
    <row r="64" spans="1:22" ht="15.75" customHeight="1">
      <c r="A64" s="99"/>
      <c r="B64" s="99"/>
      <c r="C64" s="118"/>
      <c r="D64" s="103"/>
      <c r="E64" s="105"/>
      <c r="F64" s="99"/>
      <c r="G64" s="104"/>
      <c r="H64" s="108"/>
      <c r="I64" s="104"/>
      <c r="J64" s="103"/>
      <c r="K64" s="108"/>
      <c r="L64" s="104"/>
      <c r="M64" s="104"/>
      <c r="N64" s="99"/>
      <c r="O64" s="99"/>
      <c r="P64" s="99"/>
      <c r="Q64" s="103"/>
      <c r="R64" s="105"/>
      <c r="S64" s="108"/>
      <c r="T64" s="124"/>
      <c r="U64" s="99"/>
      <c r="V64" s="99"/>
    </row>
    <row r="65" spans="1:22" ht="15" customHeight="1">
      <c r="A65" s="99"/>
      <c r="B65" s="123"/>
      <c r="C65" s="123"/>
      <c r="D65" s="123"/>
      <c r="E65" s="99"/>
      <c r="F65" s="99"/>
      <c r="G65" s="99"/>
      <c r="H65" s="133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124"/>
      <c r="U65" s="99"/>
      <c r="V65" s="99"/>
    </row>
    <row r="66" spans="1:22" ht="15" customHeight="1">
      <c r="A66" s="99"/>
      <c r="B66" s="102"/>
      <c r="C66" s="102"/>
      <c r="D66" s="102"/>
      <c r="E66" s="125"/>
      <c r="F66" s="125"/>
      <c r="G66" s="107"/>
      <c r="H66" s="99"/>
      <c r="I66" s="99"/>
      <c r="J66" s="42"/>
      <c r="K66" s="116"/>
      <c r="L66" s="116"/>
      <c r="M66" s="116"/>
      <c r="N66" s="99"/>
      <c r="O66" s="99"/>
      <c r="P66" s="102"/>
      <c r="Q66" s="102"/>
      <c r="R66" s="43"/>
      <c r="S66" s="126"/>
      <c r="T66" s="124"/>
      <c r="U66" s="99"/>
      <c r="V66" s="99"/>
    </row>
    <row r="67" spans="1:22" ht="15.75" customHeight="1">
      <c r="A67" s="99"/>
      <c r="B67" s="99"/>
      <c r="C67" s="118"/>
      <c r="D67" s="103"/>
      <c r="E67" s="105"/>
      <c r="F67" s="99"/>
      <c r="G67" s="104"/>
      <c r="H67" s="108"/>
      <c r="I67" s="104"/>
      <c r="J67" s="103"/>
      <c r="K67" s="105"/>
      <c r="L67" s="104"/>
      <c r="M67" s="104"/>
      <c r="N67" s="99"/>
      <c r="O67" s="99"/>
      <c r="P67" s="99"/>
      <c r="Q67" s="103"/>
      <c r="R67" s="128"/>
      <c r="S67" s="108"/>
      <c r="T67" s="124"/>
      <c r="U67" s="99"/>
      <c r="V67" s="99"/>
    </row>
    <row r="68" spans="1:22" ht="15.75" customHeight="1">
      <c r="A68" s="99"/>
      <c r="B68" s="99"/>
      <c r="C68" s="118"/>
      <c r="D68" s="103"/>
      <c r="E68" s="105"/>
      <c r="F68" s="99"/>
      <c r="G68" s="104"/>
      <c r="H68" s="108"/>
      <c r="I68" s="104"/>
      <c r="J68" s="103"/>
      <c r="K68" s="104"/>
      <c r="L68" s="104"/>
      <c r="M68" s="104"/>
      <c r="N68" s="99"/>
      <c r="O68" s="99"/>
      <c r="P68" s="99"/>
      <c r="Q68" s="103"/>
      <c r="R68" s="128"/>
      <c r="S68" s="108"/>
      <c r="T68" s="124"/>
      <c r="U68" s="99"/>
      <c r="V68" s="99"/>
    </row>
    <row r="69" spans="1:22" ht="15.75" customHeight="1">
      <c r="A69" s="99"/>
      <c r="B69" s="99"/>
      <c r="C69" s="129"/>
      <c r="D69" s="103"/>
      <c r="E69" s="130"/>
      <c r="F69" s="99"/>
      <c r="G69" s="104"/>
      <c r="H69" s="108"/>
      <c r="I69" s="104"/>
      <c r="J69" s="103"/>
      <c r="K69" s="131"/>
      <c r="L69" s="104"/>
      <c r="M69" s="104"/>
      <c r="N69" s="99"/>
      <c r="O69" s="99"/>
      <c r="P69" s="99"/>
      <c r="Q69" s="103"/>
      <c r="R69" s="130"/>
      <c r="S69" s="108"/>
      <c r="T69" s="124"/>
      <c r="U69" s="99"/>
      <c r="V69" s="99"/>
    </row>
    <row r="70" spans="1:22" ht="15.75" customHeight="1">
      <c r="A70" s="99"/>
      <c r="B70" s="99"/>
      <c r="C70" s="118"/>
      <c r="D70" s="103"/>
      <c r="E70" s="105"/>
      <c r="F70" s="99"/>
      <c r="G70" s="108"/>
      <c r="H70" s="108"/>
      <c r="I70" s="104"/>
      <c r="J70" s="103"/>
      <c r="K70" s="104"/>
      <c r="L70" s="104"/>
      <c r="M70" s="104"/>
      <c r="N70" s="99"/>
      <c r="O70" s="99"/>
      <c r="P70" s="99"/>
      <c r="Q70" s="103"/>
      <c r="R70" s="128"/>
      <c r="S70" s="108"/>
      <c r="T70" s="124"/>
      <c r="U70" s="99"/>
      <c r="V70" s="99"/>
    </row>
    <row r="71" spans="1:22" ht="15.75" customHeight="1">
      <c r="A71" s="99"/>
      <c r="B71" s="99"/>
      <c r="C71" s="118"/>
      <c r="D71" s="103"/>
      <c r="E71" s="105"/>
      <c r="F71" s="99"/>
      <c r="G71" s="108"/>
      <c r="H71" s="108"/>
      <c r="I71" s="104"/>
      <c r="J71" s="103"/>
      <c r="K71" s="104"/>
      <c r="L71" s="104"/>
      <c r="M71" s="104"/>
      <c r="N71" s="99"/>
      <c r="O71" s="99"/>
      <c r="P71" s="99"/>
      <c r="Q71" s="103"/>
      <c r="R71" s="128"/>
      <c r="S71" s="108"/>
      <c r="T71" s="124"/>
      <c r="U71" s="99"/>
      <c r="V71" s="99"/>
    </row>
    <row r="72" spans="1:22" ht="15.75" customHeight="1">
      <c r="A72" s="99"/>
      <c r="B72" s="99"/>
      <c r="C72" s="118"/>
      <c r="D72" s="103"/>
      <c r="E72" s="105"/>
      <c r="F72" s="99"/>
      <c r="G72" s="104"/>
      <c r="H72" s="108"/>
      <c r="I72" s="104"/>
      <c r="J72" s="103"/>
      <c r="K72" s="104"/>
      <c r="L72" s="104"/>
      <c r="M72" s="104"/>
      <c r="N72" s="99"/>
      <c r="O72" s="99"/>
      <c r="P72" s="99"/>
      <c r="Q72" s="103"/>
      <c r="R72" s="105"/>
      <c r="S72" s="108"/>
      <c r="T72" s="124"/>
      <c r="U72" s="99"/>
      <c r="V72" s="99"/>
    </row>
    <row r="73" spans="1:22" ht="15" customHeight="1">
      <c r="A73" s="123"/>
      <c r="B73" s="99"/>
      <c r="C73" s="99"/>
      <c r="D73" s="99"/>
      <c r="E73" s="115"/>
      <c r="F73" s="99"/>
      <c r="G73" s="104"/>
      <c r="H73" s="105"/>
      <c r="I73" s="104"/>
      <c r="J73" s="105"/>
      <c r="K73" s="104"/>
      <c r="L73" s="104"/>
      <c r="M73" s="104"/>
      <c r="N73" s="99"/>
      <c r="O73" s="99"/>
      <c r="P73" s="99"/>
      <c r="Q73" s="99"/>
      <c r="R73" s="103"/>
      <c r="S73" s="106"/>
      <c r="T73" s="127"/>
      <c r="U73" s="99"/>
      <c r="V73" s="99"/>
    </row>
    <row r="74" spans="1:22" ht="15" customHeight="1">
      <c r="A74" s="99"/>
      <c r="B74" s="123"/>
      <c r="C74" s="123"/>
      <c r="D74" s="123"/>
      <c r="E74" s="99"/>
      <c r="F74" s="99"/>
      <c r="G74" s="99"/>
      <c r="H74" s="133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124"/>
      <c r="U74" s="99"/>
      <c r="V74" s="99"/>
    </row>
    <row r="75" spans="1:22" ht="15" customHeight="1">
      <c r="A75" s="99"/>
      <c r="B75" s="102"/>
      <c r="C75" s="102"/>
      <c r="D75" s="102"/>
      <c r="E75" s="125"/>
      <c r="F75" s="125"/>
      <c r="G75" s="99"/>
      <c r="H75" s="99"/>
      <c r="I75" s="99"/>
      <c r="J75" s="42"/>
      <c r="K75" s="116"/>
      <c r="L75" s="116"/>
      <c r="M75" s="116"/>
      <c r="N75" s="99"/>
      <c r="O75" s="99"/>
      <c r="P75" s="102"/>
      <c r="Q75" s="102"/>
      <c r="R75" s="43"/>
      <c r="S75" s="126"/>
      <c r="T75" s="124"/>
      <c r="U75" s="99"/>
      <c r="V75" s="99"/>
    </row>
    <row r="76" spans="1:22" ht="15" customHeight="1">
      <c r="A76" s="99"/>
      <c r="B76" s="117"/>
      <c r="C76" s="117"/>
      <c r="D76" s="117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13"/>
      <c r="Q76" s="113"/>
      <c r="R76" s="114"/>
      <c r="S76" s="106"/>
      <c r="T76" s="99"/>
      <c r="U76" s="99"/>
      <c r="V76" s="99"/>
    </row>
    <row r="77" spans="1:22" ht="15" customHeight="1">
      <c r="A77" s="99"/>
      <c r="B77" s="108"/>
      <c r="C77" s="108"/>
      <c r="D77" s="108"/>
      <c r="E77" s="108"/>
      <c r="F77" s="116"/>
      <c r="G77" s="108"/>
      <c r="H77" s="108"/>
      <c r="I77" s="135"/>
      <c r="J77" s="125"/>
      <c r="K77" s="125"/>
      <c r="L77" s="116"/>
      <c r="M77" s="116"/>
      <c r="N77" s="116"/>
      <c r="O77" s="116"/>
      <c r="P77" s="116"/>
      <c r="Q77" s="116"/>
      <c r="R77" s="116"/>
      <c r="S77" s="116"/>
      <c r="T77" s="116"/>
      <c r="U77" s="99"/>
      <c r="V77" s="99"/>
    </row>
    <row r="78" spans="1:22" ht="15" customHeight="1">
      <c r="A78" s="123"/>
      <c r="B78" s="99"/>
      <c r="C78" s="99"/>
      <c r="D78" s="99"/>
      <c r="E78" s="115"/>
      <c r="F78" s="99"/>
      <c r="G78" s="104"/>
      <c r="H78" s="105"/>
      <c r="I78" s="104"/>
      <c r="J78" s="99"/>
      <c r="K78" s="133"/>
      <c r="L78" s="99"/>
      <c r="M78" s="99"/>
      <c r="N78" s="99"/>
      <c r="O78" s="99"/>
      <c r="P78" s="99"/>
      <c r="Q78" s="99"/>
      <c r="R78" s="99"/>
      <c r="S78" s="99"/>
      <c r="T78" s="127"/>
      <c r="U78" s="99"/>
      <c r="V78" s="99"/>
    </row>
    <row r="79" spans="1:22" ht="15" customHeight="1">
      <c r="A79" s="116"/>
      <c r="B79" s="99"/>
      <c r="C79" s="99"/>
      <c r="D79" s="99"/>
      <c r="E79" s="116"/>
      <c r="F79" s="99"/>
      <c r="G79" s="99"/>
      <c r="H79" s="116"/>
      <c r="I79" s="99"/>
      <c r="J79" s="99"/>
      <c r="K79" s="116"/>
      <c r="L79" s="99"/>
      <c r="M79" s="99"/>
      <c r="N79" s="99"/>
      <c r="O79" s="99"/>
      <c r="P79" s="99"/>
      <c r="Q79" s="99"/>
      <c r="R79" s="99"/>
      <c r="S79" s="99"/>
      <c r="T79" s="124"/>
      <c r="U79" s="99"/>
      <c r="V79" s="99"/>
    </row>
    <row r="80" spans="1:22" ht="15" customHeight="1">
      <c r="A80" s="116"/>
      <c r="B80" s="99"/>
      <c r="C80" s="99"/>
      <c r="D80" s="99"/>
      <c r="E80" s="115"/>
      <c r="F80" s="104"/>
      <c r="G80" s="104"/>
      <c r="H80" s="108"/>
      <c r="I80" s="104"/>
      <c r="J80" s="136"/>
      <c r="K80" s="137"/>
      <c r="L80" s="137"/>
      <c r="M80" s="137"/>
      <c r="N80" s="137"/>
      <c r="O80" s="137"/>
      <c r="P80" s="137"/>
      <c r="Q80" s="138"/>
      <c r="R80" s="117"/>
      <c r="S80" s="125"/>
      <c r="T80" s="124"/>
      <c r="U80" s="99"/>
      <c r="V80" s="99"/>
    </row>
    <row r="81" spans="1:22" ht="15" customHeight="1">
      <c r="A81" s="99"/>
      <c r="B81" s="99"/>
      <c r="C81" s="99"/>
      <c r="D81" s="99"/>
      <c r="E81" s="99"/>
      <c r="F81" s="104"/>
      <c r="G81" s="99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24"/>
      <c r="U81" s="99"/>
      <c r="V81" s="99"/>
    </row>
    <row r="82" spans="1:22" ht="15" customHeight="1">
      <c r="A82" s="116"/>
      <c r="B82" s="139"/>
      <c r="C82" s="104"/>
      <c r="D82" s="104"/>
      <c r="E82" s="104"/>
      <c r="F82" s="104"/>
      <c r="G82" s="104"/>
      <c r="H82" s="108"/>
      <c r="I82" s="108"/>
      <c r="J82" s="136"/>
      <c r="K82" s="118"/>
      <c r="L82" s="118"/>
      <c r="M82" s="118"/>
      <c r="N82" s="118"/>
      <c r="O82" s="118"/>
      <c r="P82" s="119"/>
      <c r="Q82" s="103"/>
      <c r="R82" s="114"/>
      <c r="S82" s="106"/>
      <c r="T82" s="124"/>
      <c r="U82" s="140"/>
      <c r="V82" s="99"/>
    </row>
    <row r="83" spans="1:22" ht="15" customHeight="1">
      <c r="A83" s="116"/>
      <c r="B83" s="139"/>
      <c r="C83" s="104"/>
      <c r="D83" s="104"/>
      <c r="E83" s="109"/>
      <c r="F83" s="109"/>
      <c r="G83" s="104"/>
      <c r="H83" s="108"/>
      <c r="I83" s="108"/>
      <c r="J83" s="136"/>
      <c r="K83" s="118"/>
      <c r="L83" s="118"/>
      <c r="M83" s="118"/>
      <c r="N83" s="118"/>
      <c r="O83" s="118"/>
      <c r="P83" s="120"/>
      <c r="Q83" s="103"/>
      <c r="R83" s="114"/>
      <c r="S83" s="106"/>
      <c r="T83" s="124"/>
      <c r="U83" s="99"/>
      <c r="V83" s="99"/>
    </row>
    <row r="84" spans="1:22" ht="15" customHeight="1">
      <c r="A84" s="99"/>
      <c r="B84" s="139"/>
      <c r="C84" s="104"/>
      <c r="D84" s="104"/>
      <c r="E84" s="109"/>
      <c r="F84" s="109"/>
      <c r="G84" s="104"/>
      <c r="H84" s="108"/>
      <c r="I84" s="108"/>
      <c r="J84" s="136"/>
      <c r="K84" s="118"/>
      <c r="L84" s="118"/>
      <c r="M84" s="118"/>
      <c r="N84" s="118"/>
      <c r="O84" s="118"/>
      <c r="P84" s="119"/>
      <c r="Q84" s="103"/>
      <c r="R84" s="114"/>
      <c r="S84" s="106"/>
      <c r="T84" s="124"/>
      <c r="U84" s="99"/>
      <c r="V84" s="99"/>
    </row>
    <row r="85" spans="1:22" ht="15" customHeight="1">
      <c r="A85" s="99"/>
      <c r="B85" s="139"/>
      <c r="C85" s="104"/>
      <c r="D85" s="108"/>
      <c r="E85" s="104"/>
      <c r="F85" s="104"/>
      <c r="G85" s="104"/>
      <c r="H85" s="108"/>
      <c r="I85" s="108"/>
      <c r="J85" s="136"/>
      <c r="K85" s="118"/>
      <c r="L85" s="118"/>
      <c r="M85" s="118"/>
      <c r="N85" s="118"/>
      <c r="O85" s="118"/>
      <c r="P85" s="119"/>
      <c r="Q85" s="103"/>
      <c r="R85" s="114"/>
      <c r="S85" s="106"/>
      <c r="T85" s="124"/>
      <c r="U85" s="99"/>
      <c r="V85" s="99"/>
    </row>
    <row r="86" spans="1:22" ht="15" customHeight="1">
      <c r="A86" s="116"/>
      <c r="B86" s="139"/>
      <c r="C86" s="104"/>
      <c r="D86" s="104"/>
      <c r="E86" s="104"/>
      <c r="F86" s="104"/>
      <c r="G86" s="104"/>
      <c r="H86" s="108"/>
      <c r="I86" s="108"/>
      <c r="J86" s="136"/>
      <c r="K86" s="118"/>
      <c r="L86" s="118"/>
      <c r="M86" s="118"/>
      <c r="N86" s="118"/>
      <c r="O86" s="118"/>
      <c r="P86" s="119"/>
      <c r="Q86" s="103"/>
      <c r="R86" s="114"/>
      <c r="S86" s="106"/>
      <c r="T86" s="124"/>
      <c r="U86" s="99"/>
      <c r="V86" s="99"/>
    </row>
    <row r="87" spans="1:22" ht="15" customHeight="1">
      <c r="A87" s="116"/>
      <c r="B87" s="141"/>
      <c r="C87" s="108"/>
      <c r="D87" s="104"/>
      <c r="E87" s="109"/>
      <c r="F87" s="109"/>
      <c r="G87" s="104"/>
      <c r="H87" s="108"/>
      <c r="I87" s="108"/>
      <c r="J87" s="136"/>
      <c r="K87" s="118"/>
      <c r="L87" s="118"/>
      <c r="M87" s="118"/>
      <c r="N87" s="118"/>
      <c r="O87" s="118"/>
      <c r="P87" s="119"/>
      <c r="Q87" s="103"/>
      <c r="R87" s="114"/>
      <c r="S87" s="106"/>
      <c r="T87" s="124"/>
      <c r="U87" s="99"/>
      <c r="V87" s="99"/>
    </row>
    <row r="88" spans="1:22" ht="15" customHeight="1">
      <c r="A88" s="116"/>
      <c r="B88" s="142"/>
      <c r="C88" s="109"/>
      <c r="D88" s="131"/>
      <c r="E88" s="104"/>
      <c r="F88" s="104"/>
      <c r="G88" s="104"/>
      <c r="H88" s="108"/>
      <c r="I88" s="108"/>
      <c r="J88" s="136"/>
      <c r="K88" s="129"/>
      <c r="L88" s="129"/>
      <c r="M88" s="129"/>
      <c r="N88" s="129"/>
      <c r="O88" s="129"/>
      <c r="P88" s="143"/>
      <c r="Q88" s="103"/>
      <c r="R88" s="145"/>
      <c r="S88" s="106"/>
      <c r="T88" s="124"/>
      <c r="U88" s="99"/>
      <c r="V88" s="99"/>
    </row>
    <row r="89" spans="1:22" ht="15" customHeight="1">
      <c r="A89" s="116"/>
      <c r="B89" s="139"/>
      <c r="C89" s="104"/>
      <c r="D89" s="108"/>
      <c r="E89" s="104"/>
      <c r="F89" s="104"/>
      <c r="G89" s="104"/>
      <c r="H89" s="108"/>
      <c r="I89" s="108"/>
      <c r="J89" s="136"/>
      <c r="K89" s="118"/>
      <c r="L89" s="118"/>
      <c r="M89" s="118"/>
      <c r="N89" s="118"/>
      <c r="O89" s="118"/>
      <c r="P89" s="119"/>
      <c r="Q89" s="103"/>
      <c r="R89" s="114"/>
      <c r="S89" s="106"/>
      <c r="T89" s="124"/>
      <c r="U89" s="146"/>
      <c r="V89" s="99"/>
    </row>
    <row r="90" spans="1:22" ht="15" customHeight="1">
      <c r="A90" s="99"/>
      <c r="B90" s="139"/>
      <c r="C90" s="104"/>
      <c r="D90" s="105"/>
      <c r="E90" s="104"/>
      <c r="F90" s="104"/>
      <c r="G90" s="104"/>
      <c r="H90" s="108"/>
      <c r="I90" s="108"/>
      <c r="J90" s="147"/>
      <c r="K90" s="118"/>
      <c r="L90" s="118"/>
      <c r="M90" s="118"/>
      <c r="N90" s="118"/>
      <c r="O90" s="118"/>
      <c r="P90" s="119"/>
      <c r="Q90" s="103"/>
      <c r="R90" s="114"/>
      <c r="S90" s="106"/>
      <c r="T90" s="124"/>
      <c r="U90" s="146"/>
      <c r="V90" s="99"/>
    </row>
    <row r="91" spans="1:22" ht="15" customHeight="1">
      <c r="A91" s="99"/>
      <c r="B91" s="139"/>
      <c r="C91" s="104"/>
      <c r="D91" s="105"/>
      <c r="E91" s="109"/>
      <c r="F91" s="109"/>
      <c r="G91" s="104"/>
      <c r="H91" s="108"/>
      <c r="I91" s="108"/>
      <c r="J91" s="136"/>
      <c r="K91" s="118"/>
      <c r="L91" s="118"/>
      <c r="M91" s="118"/>
      <c r="N91" s="118"/>
      <c r="O91" s="118"/>
      <c r="P91" s="119"/>
      <c r="Q91" s="103"/>
      <c r="R91" s="114"/>
      <c r="S91" s="106"/>
      <c r="T91" s="124"/>
      <c r="U91" s="99"/>
      <c r="V91" s="99"/>
    </row>
    <row r="92" spans="1:22" ht="15" customHeight="1">
      <c r="A92" s="99"/>
      <c r="B92" s="139"/>
      <c r="C92" s="104"/>
      <c r="D92" s="104"/>
      <c r="E92" s="109"/>
      <c r="F92" s="109"/>
      <c r="G92" s="104"/>
      <c r="H92" s="108"/>
      <c r="I92" s="108"/>
      <c r="J92" s="136"/>
      <c r="K92" s="118"/>
      <c r="L92" s="118"/>
      <c r="M92" s="118"/>
      <c r="N92" s="118"/>
      <c r="O92" s="118"/>
      <c r="P92" s="119"/>
      <c r="Q92" s="103"/>
      <c r="R92" s="114"/>
      <c r="S92" s="106"/>
      <c r="T92" s="124"/>
      <c r="U92" s="99"/>
      <c r="V92" s="99"/>
    </row>
    <row r="93" spans="1:22" ht="15" customHeight="1">
      <c r="A93" s="99"/>
      <c r="B93" s="139"/>
      <c r="C93" s="104"/>
      <c r="D93" s="104"/>
      <c r="E93" s="104"/>
      <c r="F93" s="104"/>
      <c r="G93" s="104"/>
      <c r="H93" s="108"/>
      <c r="I93" s="108"/>
      <c r="J93" s="136"/>
      <c r="K93" s="118"/>
      <c r="L93" s="118"/>
      <c r="M93" s="118"/>
      <c r="N93" s="118"/>
      <c r="O93" s="118"/>
      <c r="P93" s="119"/>
      <c r="Q93" s="103"/>
      <c r="R93" s="114"/>
      <c r="S93" s="106"/>
      <c r="T93" s="124"/>
      <c r="U93" s="99"/>
      <c r="V93" s="99"/>
    </row>
    <row r="94" spans="1:22" ht="15" customHeight="1">
      <c r="A94" s="99"/>
      <c r="B94" s="104"/>
      <c r="C94" s="104"/>
      <c r="D94" s="104"/>
      <c r="E94" s="104"/>
      <c r="F94" s="104"/>
      <c r="G94" s="104"/>
      <c r="H94" s="108"/>
      <c r="I94" s="108"/>
      <c r="J94" s="144"/>
      <c r="K94" s="108"/>
      <c r="L94" s="108"/>
      <c r="M94" s="108"/>
      <c r="N94" s="108"/>
      <c r="O94" s="108"/>
      <c r="P94" s="109"/>
      <c r="Q94" s="109"/>
      <c r="R94" s="121"/>
      <c r="S94" s="108"/>
      <c r="T94" s="124"/>
      <c r="U94" s="99"/>
      <c r="V94" s="99"/>
    </row>
    <row r="95" spans="1:22" ht="15" customHeight="1">
      <c r="A95" s="99"/>
      <c r="B95" s="99"/>
      <c r="C95" s="99"/>
      <c r="D95" s="99"/>
      <c r="E95" s="122"/>
      <c r="F95" s="122"/>
      <c r="G95" s="99"/>
      <c r="H95" s="148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124"/>
      <c r="U95" s="99"/>
      <c r="V95" s="99"/>
    </row>
    <row r="96" spans="1:22" ht="15" customHeight="1">
      <c r="A96" s="99"/>
      <c r="B96" s="99"/>
      <c r="C96" s="99"/>
      <c r="D96" s="99"/>
      <c r="E96" s="99"/>
      <c r="F96" s="122"/>
      <c r="G96" s="122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124"/>
      <c r="U96" s="99"/>
      <c r="V96" s="99"/>
    </row>
    <row r="97" spans="1:22" ht="15" customHeight="1">
      <c r="A97" s="123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127"/>
      <c r="U97" s="99"/>
      <c r="V97" s="99"/>
    </row>
    <row r="98" spans="1:22" ht="12.7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</row>
    <row r="99" spans="1:22" ht="12.7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</row>
    <row r="100" spans="1:22" ht="12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</row>
    <row r="101" spans="1:22" ht="12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</row>
    <row r="102" spans="1:22" ht="12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</row>
    <row r="103" spans="1:22" ht="12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</row>
    <row r="104" spans="1:22" ht="12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</row>
    <row r="105" spans="1:22" ht="12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</row>
    <row r="106" spans="1:22" ht="12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</row>
    <row r="107" spans="1:22" ht="12.7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</row>
    <row r="108" spans="1:22" ht="12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</row>
    <row r="109" spans="1:22" ht="12.7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</row>
    <row r="110" spans="1:22" ht="12.7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</row>
    <row r="111" spans="1:22" ht="12.7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</row>
    <row r="112" spans="1:22" ht="12.7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</row>
    <row r="113" spans="1:22" ht="12.7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</row>
    <row r="114" spans="1:22" ht="12.7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</row>
    <row r="115" spans="1:22" ht="12.7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</row>
    <row r="116" spans="1:22" ht="12.7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</row>
    <row r="117" spans="1:22" ht="12.7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1:22" ht="12.7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1:22" ht="12.7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 ht="12.7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1:22" ht="12.7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1:22" ht="12.7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</row>
    <row r="123" spans="1:22" ht="12.7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</row>
    <row r="124" spans="1:22" ht="12.7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</row>
    <row r="125" spans="1:22" ht="12.7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</row>
    <row r="126" spans="1:22" ht="12.7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</row>
    <row r="127" spans="1:22" ht="12.7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</row>
    <row r="128" spans="1:22" ht="12.7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</row>
    <row r="129" spans="1:22" ht="12.7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</row>
    <row r="130" spans="1:22" ht="12.7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</row>
    <row r="131" spans="1:22" ht="12.7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</row>
    <row r="132" spans="1:22" ht="12.7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</row>
    <row r="133" spans="1:22" ht="12.7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</row>
    <row r="134" spans="1:22" ht="12.7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</row>
    <row r="135" spans="1:22" ht="12.7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1:22" ht="12.7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1:22" ht="12.7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</row>
    <row r="138" spans="1:22" ht="12.7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</row>
    <row r="139" spans="1:22" ht="12.7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</row>
    <row r="140" spans="1:22" ht="12.7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</row>
    <row r="141" spans="1:22" ht="12.7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</row>
    <row r="142" spans="1:22" ht="12.7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</row>
    <row r="143" spans="1:22" ht="12.7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 ht="12.7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1:22" ht="12.7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1:22" ht="12.7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1:22" ht="12.7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1:22" ht="12.7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1:22" ht="12.7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1:22" ht="12.7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1:22" ht="12.7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1:22" ht="12.7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1:22" ht="12.7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</row>
    <row r="154" spans="1:22" ht="12.7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</row>
    <row r="155" spans="1:22" ht="12.7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1:22" ht="12.7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</row>
    <row r="157" spans="1:22" ht="12.7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</row>
    <row r="158" spans="1:22" ht="12.7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</row>
    <row r="159" spans="1:22" ht="12.7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</row>
    <row r="160" spans="1:22" ht="12.7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</row>
    <row r="161" spans="1:22" ht="12.7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</row>
    <row r="162" spans="1:22" ht="12.7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1:22" ht="12.7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</row>
    <row r="164" spans="1:22" ht="12.7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</row>
    <row r="165" spans="1:22" ht="12.7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</row>
    <row r="166" spans="1:22" ht="12.7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</row>
    <row r="167" spans="1:22" ht="12.7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</row>
    <row r="168" spans="1:22" ht="12.7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</row>
    <row r="169" spans="1:22" ht="12.7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</row>
    <row r="170" spans="1:22" ht="12.7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</row>
  </sheetData>
  <mergeCells count="1">
    <mergeCell ref="F37:P37"/>
  </mergeCells>
  <printOptions horizontalCentered="1"/>
  <pageMargins left="0" right="0" top="0.3937007874015748" bottom="0" header="0" footer="0"/>
  <pageSetup fitToHeight="1" fitToWidth="1"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indexed="49"/>
    <pageSetUpPr fitToPage="1"/>
  </sheetPr>
  <dimension ref="A1:Z189"/>
  <sheetViews>
    <sheetView workbookViewId="0" topLeftCell="A31">
      <selection activeCell="V56" sqref="V56"/>
    </sheetView>
  </sheetViews>
  <sheetFormatPr defaultColWidth="11.421875" defaultRowHeight="12.75"/>
  <cols>
    <col min="1" max="1" width="1.7109375" style="0" customWidth="1"/>
    <col min="2" max="5" width="3.57421875" style="0" customWidth="1"/>
    <col min="6" max="6" width="10.7109375" style="0" customWidth="1"/>
    <col min="7" max="8" width="6.57421875" style="0" customWidth="1"/>
    <col min="9" max="15" width="4.7109375" style="0" customWidth="1"/>
    <col min="16" max="16" width="4.57421875" style="0" customWidth="1"/>
    <col min="17" max="17" width="1.28515625" style="0" customWidth="1"/>
    <col min="18" max="18" width="4.57421875" style="0" customWidth="1"/>
    <col min="19" max="19" width="3.7109375" style="0" customWidth="1"/>
    <col min="20" max="20" width="1.7109375" style="0" customWidth="1"/>
  </cols>
  <sheetData>
    <row r="1" spans="1:20" ht="15.75">
      <c r="A1" s="6"/>
      <c r="B1" s="11" t="s">
        <v>135</v>
      </c>
      <c r="C1" s="72"/>
      <c r="D1" s="12"/>
      <c r="E1" s="12"/>
      <c r="F1" s="12"/>
      <c r="G1" s="12"/>
      <c r="H1" s="12"/>
      <c r="I1" s="12"/>
      <c r="J1" s="12"/>
      <c r="K1" s="12"/>
      <c r="L1" s="24"/>
      <c r="M1" s="24"/>
      <c r="N1" s="24"/>
      <c r="O1" s="24"/>
      <c r="P1" s="24"/>
      <c r="Q1" s="24"/>
      <c r="R1" s="24"/>
      <c r="S1" s="25"/>
      <c r="T1" s="31"/>
    </row>
    <row r="2" spans="1:21" ht="16.5" thickBot="1">
      <c r="A2" s="6"/>
      <c r="B2" s="45" t="s">
        <v>179</v>
      </c>
      <c r="C2" s="73"/>
      <c r="D2" s="13"/>
      <c r="E2" s="13"/>
      <c r="F2" s="13"/>
      <c r="G2" s="13"/>
      <c r="H2" s="13"/>
      <c r="I2" s="13"/>
      <c r="J2" s="13"/>
      <c r="K2" s="13"/>
      <c r="L2" s="26"/>
      <c r="M2" s="26"/>
      <c r="N2" s="26"/>
      <c r="O2" s="26"/>
      <c r="P2" s="26"/>
      <c r="Q2" s="26"/>
      <c r="R2" s="26"/>
      <c r="S2" s="27"/>
      <c r="T2" s="31"/>
      <c r="U2" s="96"/>
    </row>
    <row r="3" spans="4:20" ht="17.25" customHeight="1">
      <c r="D3" s="30"/>
      <c r="M3" s="31"/>
      <c r="N3" s="31"/>
      <c r="O3" s="43"/>
      <c r="P3" s="43"/>
      <c r="Q3" s="43"/>
      <c r="R3" s="44"/>
      <c r="S3" s="44"/>
      <c r="T3" s="31"/>
    </row>
    <row r="4" spans="1:20" ht="15" customHeight="1">
      <c r="A4" s="15" t="s">
        <v>197</v>
      </c>
      <c r="D4" s="30"/>
      <c r="L4" s="62"/>
      <c r="S4" s="20"/>
      <c r="T4" s="62" t="s">
        <v>0</v>
      </c>
    </row>
    <row r="5" spans="1:20" ht="15">
      <c r="A5" t="s">
        <v>1</v>
      </c>
      <c r="B5" s="61"/>
      <c r="C5" s="61"/>
      <c r="D5" s="2"/>
      <c r="E5" s="2"/>
      <c r="F5" s="361" t="s">
        <v>164</v>
      </c>
      <c r="G5" s="361"/>
      <c r="H5" s="361"/>
      <c r="I5" s="361"/>
      <c r="J5" s="361"/>
      <c r="K5" s="361"/>
      <c r="L5" s="361"/>
      <c r="M5" s="361"/>
      <c r="N5" s="361"/>
      <c r="O5" s="362" t="s">
        <v>141</v>
      </c>
      <c r="P5" s="362"/>
      <c r="Q5" s="362"/>
      <c r="R5" s="362"/>
      <c r="S5" s="362"/>
      <c r="T5" s="62" t="s">
        <v>0</v>
      </c>
    </row>
    <row r="6" spans="1:24" ht="6" customHeight="1">
      <c r="A6" t="s">
        <v>1</v>
      </c>
      <c r="C6" s="74"/>
      <c r="D6" s="67"/>
      <c r="F6" s="4"/>
      <c r="G6" s="33"/>
      <c r="H6" s="86"/>
      <c r="I6" s="28"/>
      <c r="J6" s="4"/>
      <c r="L6" s="92"/>
      <c r="N6" s="9"/>
      <c r="P6" s="74"/>
      <c r="Q6" s="65"/>
      <c r="R6" s="67"/>
      <c r="S6" s="33"/>
      <c r="T6" s="62" t="s">
        <v>0</v>
      </c>
      <c r="V6" s="4"/>
      <c r="W6" s="18"/>
      <c r="X6" s="4"/>
    </row>
    <row r="7" spans="1:20" ht="15.75" customHeight="1">
      <c r="A7" t="s">
        <v>1</v>
      </c>
      <c r="C7" s="360" t="s">
        <v>24</v>
      </c>
      <c r="D7" s="360"/>
      <c r="F7" s="4" t="s">
        <v>165</v>
      </c>
      <c r="G7" s="33"/>
      <c r="H7" s="4"/>
      <c r="I7" s="28" t="s">
        <v>2</v>
      </c>
      <c r="J7" s="4" t="s">
        <v>166</v>
      </c>
      <c r="L7" s="87"/>
      <c r="N7" s="9"/>
      <c r="P7" s="74">
        <v>6</v>
      </c>
      <c r="Q7" s="65" t="s">
        <v>2</v>
      </c>
      <c r="R7" s="67">
        <v>1</v>
      </c>
      <c r="S7" s="33"/>
      <c r="T7" s="62" t="s">
        <v>0</v>
      </c>
    </row>
    <row r="8" spans="1:20" ht="15.75" customHeight="1">
      <c r="A8" t="s">
        <v>1</v>
      </c>
      <c r="C8" s="360" t="s">
        <v>24</v>
      </c>
      <c r="D8" s="360"/>
      <c r="F8" s="4" t="s">
        <v>167</v>
      </c>
      <c r="G8" s="33"/>
      <c r="H8" s="4"/>
      <c r="I8" s="28" t="s">
        <v>2</v>
      </c>
      <c r="J8" s="149" t="s">
        <v>16</v>
      </c>
      <c r="L8" s="87"/>
      <c r="N8" s="9"/>
      <c r="P8" s="59">
        <v>5</v>
      </c>
      <c r="Q8" s="150" t="s">
        <v>2</v>
      </c>
      <c r="R8" s="78">
        <v>1</v>
      </c>
      <c r="S8" s="33"/>
      <c r="T8" s="62" t="s">
        <v>0</v>
      </c>
    </row>
    <row r="9" spans="1:20" ht="15.75" customHeight="1">
      <c r="A9" t="s">
        <v>1</v>
      </c>
      <c r="C9" s="356" t="s">
        <v>25</v>
      </c>
      <c r="D9" s="356"/>
      <c r="F9" s="4" t="s">
        <v>168</v>
      </c>
      <c r="G9" s="33"/>
      <c r="H9" s="4"/>
      <c r="I9" s="28" t="s">
        <v>2</v>
      </c>
      <c r="J9" s="4" t="s">
        <v>169</v>
      </c>
      <c r="L9" s="91"/>
      <c r="N9" s="9"/>
      <c r="P9" s="74">
        <v>0</v>
      </c>
      <c r="Q9" s="65" t="s">
        <v>2</v>
      </c>
      <c r="R9" s="67">
        <v>13</v>
      </c>
      <c r="S9" s="89"/>
      <c r="T9" s="62" t="s">
        <v>0</v>
      </c>
    </row>
    <row r="10" spans="1:20" ht="15.75" customHeight="1">
      <c r="A10" t="s">
        <v>1</v>
      </c>
      <c r="C10" s="356" t="s">
        <v>25</v>
      </c>
      <c r="D10" s="356"/>
      <c r="F10" s="4" t="s">
        <v>170</v>
      </c>
      <c r="G10" s="33"/>
      <c r="H10" s="4"/>
      <c r="I10" s="28" t="s">
        <v>2</v>
      </c>
      <c r="J10" s="4" t="s">
        <v>72</v>
      </c>
      <c r="L10" s="91"/>
      <c r="N10" s="9"/>
      <c r="P10" s="74">
        <v>1</v>
      </c>
      <c r="Q10" s="65" t="s">
        <v>2</v>
      </c>
      <c r="R10" s="67">
        <v>3</v>
      </c>
      <c r="S10" s="90"/>
      <c r="T10" s="62" t="s">
        <v>0</v>
      </c>
    </row>
    <row r="11" spans="1:20" ht="15" customHeight="1">
      <c r="A11" t="s">
        <v>1</v>
      </c>
      <c r="B11" s="15" t="s">
        <v>3</v>
      </c>
      <c r="C11" s="15"/>
      <c r="D11" s="30"/>
      <c r="N11" s="62"/>
      <c r="T11" s="62" t="s">
        <v>0</v>
      </c>
    </row>
    <row r="12" spans="1:20" ht="15">
      <c r="A12" t="s">
        <v>1</v>
      </c>
      <c r="B12" s="61"/>
      <c r="C12" s="61"/>
      <c r="D12" s="2"/>
      <c r="E12" s="2"/>
      <c r="F12" s="361" t="s">
        <v>171</v>
      </c>
      <c r="G12" s="361"/>
      <c r="H12" s="361"/>
      <c r="I12" s="361"/>
      <c r="J12" s="361"/>
      <c r="K12" s="361"/>
      <c r="L12" s="361"/>
      <c r="M12" s="361"/>
      <c r="N12" s="361"/>
      <c r="O12" s="70" t="s">
        <v>145</v>
      </c>
      <c r="P12" s="70"/>
      <c r="Q12" s="70"/>
      <c r="R12" s="39"/>
      <c r="S12" s="39"/>
      <c r="T12" s="62" t="s">
        <v>0</v>
      </c>
    </row>
    <row r="13" spans="1:24" ht="6" customHeight="1">
      <c r="A13" t="s">
        <v>1</v>
      </c>
      <c r="C13" s="74"/>
      <c r="D13" s="67"/>
      <c r="F13" s="4"/>
      <c r="G13" s="33"/>
      <c r="H13" s="86"/>
      <c r="I13" s="28"/>
      <c r="J13" s="4"/>
      <c r="L13" s="92"/>
      <c r="N13" s="9"/>
      <c r="P13" s="74"/>
      <c r="Q13" s="65"/>
      <c r="R13" s="67"/>
      <c r="S13" s="33"/>
      <c r="T13" s="62" t="s">
        <v>0</v>
      </c>
      <c r="V13" s="4"/>
      <c r="W13" s="18"/>
      <c r="X13" s="4"/>
    </row>
    <row r="14" spans="1:26" ht="15.75" customHeight="1">
      <c r="A14" t="s">
        <v>1</v>
      </c>
      <c r="C14" s="360" t="s">
        <v>24</v>
      </c>
      <c r="D14" s="360"/>
      <c r="F14" s="4" t="s">
        <v>72</v>
      </c>
      <c r="G14" s="33"/>
      <c r="H14" s="4"/>
      <c r="I14" s="28" t="s">
        <v>2</v>
      </c>
      <c r="J14" s="4" t="s">
        <v>165</v>
      </c>
      <c r="L14" s="91"/>
      <c r="N14" s="9"/>
      <c r="P14" s="74">
        <v>7</v>
      </c>
      <c r="Q14" s="65" t="s">
        <v>2</v>
      </c>
      <c r="R14" s="67">
        <v>0</v>
      </c>
      <c r="S14" s="33"/>
      <c r="T14" s="62" t="s">
        <v>0</v>
      </c>
      <c r="V14" s="4"/>
      <c r="W14" s="33"/>
      <c r="X14" s="4"/>
      <c r="Y14" s="28"/>
      <c r="Z14" s="4"/>
    </row>
    <row r="15" spans="1:20" ht="15.75" customHeight="1">
      <c r="A15" t="s">
        <v>1</v>
      </c>
      <c r="C15" s="360" t="s">
        <v>24</v>
      </c>
      <c r="D15" s="360"/>
      <c r="F15" s="4" t="s">
        <v>167</v>
      </c>
      <c r="G15" s="33"/>
      <c r="H15" s="4"/>
      <c r="I15" s="28" t="s">
        <v>2</v>
      </c>
      <c r="J15" s="4" t="s">
        <v>169</v>
      </c>
      <c r="L15" s="91"/>
      <c r="N15" s="9"/>
      <c r="P15" s="74">
        <v>3</v>
      </c>
      <c r="Q15" s="65" t="s">
        <v>2</v>
      </c>
      <c r="R15" s="67">
        <v>4</v>
      </c>
      <c r="S15" s="33"/>
      <c r="T15" s="62" t="s">
        <v>0</v>
      </c>
    </row>
    <row r="16" spans="1:20" ht="15.75" customHeight="1">
      <c r="A16" t="s">
        <v>1</v>
      </c>
      <c r="C16" s="356" t="s">
        <v>25</v>
      </c>
      <c r="D16" s="356"/>
      <c r="F16" s="4" t="s">
        <v>166</v>
      </c>
      <c r="G16" s="33"/>
      <c r="H16" s="4"/>
      <c r="I16" s="28" t="s">
        <v>2</v>
      </c>
      <c r="J16" s="4" t="s">
        <v>168</v>
      </c>
      <c r="L16" s="87"/>
      <c r="N16" s="9"/>
      <c r="P16" s="74">
        <v>3</v>
      </c>
      <c r="Q16" s="65" t="s">
        <v>2</v>
      </c>
      <c r="R16" s="67">
        <v>7</v>
      </c>
      <c r="S16" s="33"/>
      <c r="T16" s="62" t="s">
        <v>0</v>
      </c>
    </row>
    <row r="17" spans="1:20" ht="15.75" customHeight="1">
      <c r="A17" t="s">
        <v>1</v>
      </c>
      <c r="C17" s="356" t="s">
        <v>25</v>
      </c>
      <c r="D17" s="356"/>
      <c r="F17" s="149" t="s">
        <v>16</v>
      </c>
      <c r="G17" s="33"/>
      <c r="H17" s="4"/>
      <c r="I17" s="28" t="s">
        <v>2</v>
      </c>
      <c r="J17" s="4" t="s">
        <v>170</v>
      </c>
      <c r="L17" s="87"/>
      <c r="N17" s="9"/>
      <c r="P17" s="59">
        <v>1</v>
      </c>
      <c r="Q17" s="150" t="s">
        <v>2</v>
      </c>
      <c r="R17" s="78">
        <v>2</v>
      </c>
      <c r="S17" s="89"/>
      <c r="T17" s="62" t="s">
        <v>0</v>
      </c>
    </row>
    <row r="18" spans="1:20" ht="15" customHeight="1">
      <c r="A18" t="s">
        <v>1</v>
      </c>
      <c r="B18" s="15" t="s">
        <v>3</v>
      </c>
      <c r="C18" s="15"/>
      <c r="D18" s="30"/>
      <c r="G18" s="1"/>
      <c r="I18" s="1"/>
      <c r="N18" s="62"/>
      <c r="T18" s="62" t="s">
        <v>0</v>
      </c>
    </row>
    <row r="19" spans="1:20" ht="15">
      <c r="A19" t="s">
        <v>1</v>
      </c>
      <c r="B19" s="61"/>
      <c r="C19" s="61"/>
      <c r="D19" s="2"/>
      <c r="E19" s="2"/>
      <c r="F19" s="361" t="s">
        <v>172</v>
      </c>
      <c r="G19" s="361"/>
      <c r="H19" s="361"/>
      <c r="I19" s="361"/>
      <c r="J19" s="361"/>
      <c r="K19" s="361"/>
      <c r="L19" s="361"/>
      <c r="M19" s="361"/>
      <c r="N19" s="361"/>
      <c r="O19" s="70" t="s">
        <v>142</v>
      </c>
      <c r="P19" s="70"/>
      <c r="Q19" s="70"/>
      <c r="R19" s="39"/>
      <c r="S19" s="39"/>
      <c r="T19" s="62" t="s">
        <v>0</v>
      </c>
    </row>
    <row r="20" spans="1:24" ht="6" customHeight="1">
      <c r="A20" t="s">
        <v>1</v>
      </c>
      <c r="C20" s="74"/>
      <c r="D20" s="67"/>
      <c r="F20" s="4"/>
      <c r="G20" s="33"/>
      <c r="H20" s="86"/>
      <c r="I20" s="28"/>
      <c r="J20" s="4"/>
      <c r="L20" s="92"/>
      <c r="N20" s="9"/>
      <c r="P20" s="74"/>
      <c r="Q20" s="65"/>
      <c r="R20" s="67"/>
      <c r="S20" s="33"/>
      <c r="T20" s="62" t="s">
        <v>0</v>
      </c>
      <c r="V20" s="4"/>
      <c r="W20" s="18"/>
      <c r="X20" s="4"/>
    </row>
    <row r="21" spans="1:20" ht="15.75" customHeight="1">
      <c r="A21" t="s">
        <v>1</v>
      </c>
      <c r="C21" s="360" t="s">
        <v>24</v>
      </c>
      <c r="D21" s="360"/>
      <c r="F21" s="4" t="s">
        <v>165</v>
      </c>
      <c r="G21" s="33"/>
      <c r="H21" s="4"/>
      <c r="I21" s="28" t="s">
        <v>2</v>
      </c>
      <c r="J21" s="149" t="s">
        <v>16</v>
      </c>
      <c r="L21" s="87"/>
      <c r="N21" s="9"/>
      <c r="P21" s="59">
        <v>2</v>
      </c>
      <c r="Q21" s="150" t="s">
        <v>2</v>
      </c>
      <c r="R21" s="78">
        <v>2</v>
      </c>
      <c r="S21" s="33"/>
      <c r="T21" s="62" t="s">
        <v>0</v>
      </c>
    </row>
    <row r="22" spans="1:20" ht="15.75" customHeight="1">
      <c r="A22" t="s">
        <v>1</v>
      </c>
      <c r="C22" s="360" t="s">
        <v>24</v>
      </c>
      <c r="D22" s="360"/>
      <c r="F22" s="4" t="s">
        <v>167</v>
      </c>
      <c r="G22" s="33"/>
      <c r="H22" s="34"/>
      <c r="I22" s="28" t="s">
        <v>2</v>
      </c>
      <c r="J22" s="4" t="s">
        <v>170</v>
      </c>
      <c r="L22" s="87"/>
      <c r="N22" s="9"/>
      <c r="P22" s="74">
        <v>4</v>
      </c>
      <c r="Q22" s="65" t="s">
        <v>2</v>
      </c>
      <c r="R22" s="67">
        <v>2</v>
      </c>
      <c r="S22" s="33"/>
      <c r="T22" s="62" t="s">
        <v>0</v>
      </c>
    </row>
    <row r="23" spans="1:20" ht="15.75" customHeight="1">
      <c r="A23" t="s">
        <v>1</v>
      </c>
      <c r="C23" s="356" t="s">
        <v>25</v>
      </c>
      <c r="D23" s="356"/>
      <c r="F23" s="4" t="s">
        <v>168</v>
      </c>
      <c r="G23" s="33"/>
      <c r="H23" s="4"/>
      <c r="I23" s="28" t="s">
        <v>2</v>
      </c>
      <c r="J23" s="4" t="s">
        <v>72</v>
      </c>
      <c r="L23" s="91"/>
      <c r="N23" s="9"/>
      <c r="P23" s="74">
        <v>0</v>
      </c>
      <c r="Q23" s="65" t="s">
        <v>2</v>
      </c>
      <c r="R23" s="67">
        <v>6</v>
      </c>
      <c r="S23" s="89"/>
      <c r="T23" s="62" t="s">
        <v>0</v>
      </c>
    </row>
    <row r="24" spans="1:20" ht="15.75" customHeight="1">
      <c r="A24" t="s">
        <v>1</v>
      </c>
      <c r="C24" s="356" t="s">
        <v>25</v>
      </c>
      <c r="D24" s="356"/>
      <c r="F24" s="4" t="s">
        <v>169</v>
      </c>
      <c r="G24" s="33"/>
      <c r="H24" s="4"/>
      <c r="I24" s="28" t="s">
        <v>2</v>
      </c>
      <c r="J24" s="4" t="s">
        <v>166</v>
      </c>
      <c r="L24" s="87"/>
      <c r="N24" s="9"/>
      <c r="P24" s="74">
        <v>14</v>
      </c>
      <c r="Q24" s="65" t="s">
        <v>2</v>
      </c>
      <c r="R24" s="67">
        <v>0</v>
      </c>
      <c r="S24" s="90"/>
      <c r="T24" s="62" t="s">
        <v>0</v>
      </c>
    </row>
    <row r="25" spans="1:20" ht="15" customHeight="1">
      <c r="A25" t="s">
        <v>1</v>
      </c>
      <c r="B25" s="15" t="s">
        <v>3</v>
      </c>
      <c r="C25" s="15"/>
      <c r="D25" s="30"/>
      <c r="G25" s="1"/>
      <c r="I25" s="1"/>
      <c r="N25" s="62"/>
      <c r="T25" s="62" t="s">
        <v>0</v>
      </c>
    </row>
    <row r="26" spans="1:20" ht="15">
      <c r="A26" t="s">
        <v>1</v>
      </c>
      <c r="B26" s="61"/>
      <c r="C26" s="61"/>
      <c r="D26" s="2"/>
      <c r="E26" s="2"/>
      <c r="F26" s="361" t="s">
        <v>173</v>
      </c>
      <c r="G26" s="361"/>
      <c r="H26" s="361"/>
      <c r="I26" s="361"/>
      <c r="J26" s="361"/>
      <c r="K26" s="361"/>
      <c r="L26" s="361"/>
      <c r="M26" s="361"/>
      <c r="N26" s="361"/>
      <c r="O26" s="70" t="s">
        <v>143</v>
      </c>
      <c r="P26" s="70"/>
      <c r="Q26" s="70"/>
      <c r="R26" s="39"/>
      <c r="S26" s="39"/>
      <c r="T26" s="62" t="s">
        <v>0</v>
      </c>
    </row>
    <row r="27" spans="1:24" ht="6" customHeight="1">
      <c r="A27" t="s">
        <v>1</v>
      </c>
      <c r="C27" s="74"/>
      <c r="D27" s="67"/>
      <c r="F27" s="4"/>
      <c r="G27" s="33"/>
      <c r="H27" s="86"/>
      <c r="I27" s="28"/>
      <c r="J27" s="4"/>
      <c r="L27" s="92"/>
      <c r="N27" s="9"/>
      <c r="P27" s="74"/>
      <c r="Q27" s="65"/>
      <c r="R27" s="67"/>
      <c r="S27" s="33"/>
      <c r="T27" s="62" t="s">
        <v>0</v>
      </c>
      <c r="V27" s="4"/>
      <c r="W27" s="18"/>
      <c r="X27" s="4"/>
    </row>
    <row r="28" spans="1:20" ht="15.75" customHeight="1">
      <c r="A28" t="s">
        <v>1</v>
      </c>
      <c r="C28" s="360" t="s">
        <v>24</v>
      </c>
      <c r="D28" s="360"/>
      <c r="F28" s="4" t="s">
        <v>167</v>
      </c>
      <c r="G28" s="33"/>
      <c r="H28" s="4"/>
      <c r="I28" s="28" t="s">
        <v>2</v>
      </c>
      <c r="J28" s="4" t="s">
        <v>166</v>
      </c>
      <c r="L28" s="87"/>
      <c r="N28" s="9"/>
      <c r="P28" s="74">
        <v>12</v>
      </c>
      <c r="Q28" s="65" t="s">
        <v>2</v>
      </c>
      <c r="R28" s="67">
        <v>1</v>
      </c>
      <c r="S28" s="33"/>
      <c r="T28" s="62" t="s">
        <v>0</v>
      </c>
    </row>
    <row r="29" spans="1:20" ht="15.75" customHeight="1">
      <c r="A29" t="s">
        <v>1</v>
      </c>
      <c r="C29" s="360" t="s">
        <v>24</v>
      </c>
      <c r="D29" s="360"/>
      <c r="F29" s="4" t="s">
        <v>170</v>
      </c>
      <c r="G29" s="33"/>
      <c r="H29" s="4"/>
      <c r="I29" s="28" t="s">
        <v>2</v>
      </c>
      <c r="J29" s="4" t="s">
        <v>165</v>
      </c>
      <c r="L29" s="91"/>
      <c r="N29" s="9"/>
      <c r="P29" s="74">
        <v>8</v>
      </c>
      <c r="Q29" s="65" t="s">
        <v>2</v>
      </c>
      <c r="R29" s="67">
        <v>0</v>
      </c>
      <c r="S29" s="33"/>
      <c r="T29" s="62" t="s">
        <v>0</v>
      </c>
    </row>
    <row r="30" spans="1:20" ht="15.75" customHeight="1">
      <c r="A30" t="s">
        <v>1</v>
      </c>
      <c r="C30" s="356" t="s">
        <v>25</v>
      </c>
      <c r="D30" s="356"/>
      <c r="F30" s="4" t="s">
        <v>72</v>
      </c>
      <c r="G30" s="33"/>
      <c r="H30" s="4"/>
      <c r="I30" s="28" t="s">
        <v>2</v>
      </c>
      <c r="J30" s="4" t="s">
        <v>169</v>
      </c>
      <c r="L30" s="87"/>
      <c r="N30" s="9"/>
      <c r="P30" s="74">
        <v>1</v>
      </c>
      <c r="Q30" s="65" t="s">
        <v>2</v>
      </c>
      <c r="R30" s="67">
        <v>12</v>
      </c>
      <c r="S30" s="89"/>
      <c r="T30" s="62" t="s">
        <v>0</v>
      </c>
    </row>
    <row r="31" spans="1:20" ht="15.75" customHeight="1">
      <c r="A31" t="s">
        <v>1</v>
      </c>
      <c r="C31" s="356" t="s">
        <v>25</v>
      </c>
      <c r="D31" s="356"/>
      <c r="F31" s="149" t="s">
        <v>16</v>
      </c>
      <c r="G31" s="33"/>
      <c r="H31" s="34"/>
      <c r="I31" s="28" t="s">
        <v>2</v>
      </c>
      <c r="J31" s="4" t="s">
        <v>168</v>
      </c>
      <c r="L31" s="87"/>
      <c r="N31" s="9"/>
      <c r="P31" s="59">
        <v>1</v>
      </c>
      <c r="Q31" s="150" t="s">
        <v>2</v>
      </c>
      <c r="R31" s="78">
        <v>1</v>
      </c>
      <c r="S31" s="90"/>
      <c r="T31" s="62" t="s">
        <v>0</v>
      </c>
    </row>
    <row r="32" spans="1:20" ht="15" customHeight="1">
      <c r="A32" t="s">
        <v>1</v>
      </c>
      <c r="B32" s="15" t="s">
        <v>3</v>
      </c>
      <c r="C32" s="15"/>
      <c r="D32" s="30"/>
      <c r="G32" s="1"/>
      <c r="I32" s="1"/>
      <c r="N32" s="62"/>
      <c r="R32" s="50"/>
      <c r="S32" s="20"/>
      <c r="T32" s="62" t="s">
        <v>0</v>
      </c>
    </row>
    <row r="33" spans="1:20" ht="15">
      <c r="A33" t="s">
        <v>1</v>
      </c>
      <c r="B33" s="61"/>
      <c r="C33" s="61"/>
      <c r="D33" s="2"/>
      <c r="E33" s="2"/>
      <c r="F33" s="361" t="s">
        <v>174</v>
      </c>
      <c r="G33" s="361"/>
      <c r="H33" s="361"/>
      <c r="I33" s="361"/>
      <c r="J33" s="361"/>
      <c r="K33" s="361"/>
      <c r="L33" s="361"/>
      <c r="M33" s="361"/>
      <c r="N33" s="361"/>
      <c r="O33" s="70" t="s">
        <v>144</v>
      </c>
      <c r="P33" s="70"/>
      <c r="Q33" s="70"/>
      <c r="R33" s="39"/>
      <c r="S33" s="39"/>
      <c r="T33" s="62" t="s">
        <v>0</v>
      </c>
    </row>
    <row r="34" spans="1:24" ht="6" customHeight="1">
      <c r="A34" t="s">
        <v>1</v>
      </c>
      <c r="C34" s="74"/>
      <c r="D34" s="67"/>
      <c r="F34" s="4"/>
      <c r="G34" s="33"/>
      <c r="H34" s="86"/>
      <c r="I34" s="28"/>
      <c r="J34" s="4"/>
      <c r="L34" s="92"/>
      <c r="N34" s="9"/>
      <c r="P34" s="74"/>
      <c r="Q34" s="65"/>
      <c r="R34" s="67"/>
      <c r="S34" s="33"/>
      <c r="T34" s="62" t="s">
        <v>0</v>
      </c>
      <c r="V34" s="4"/>
      <c r="W34" s="18"/>
      <c r="X34" s="4"/>
    </row>
    <row r="35" spans="1:20" ht="15.75" customHeight="1">
      <c r="A35" t="s">
        <v>1</v>
      </c>
      <c r="C35" s="360" t="s">
        <v>24</v>
      </c>
      <c r="D35" s="360"/>
      <c r="F35" s="4" t="s">
        <v>168</v>
      </c>
      <c r="G35" s="33"/>
      <c r="H35" s="4"/>
      <c r="I35" s="28" t="s">
        <v>2</v>
      </c>
      <c r="J35" s="4" t="s">
        <v>170</v>
      </c>
      <c r="L35" s="87"/>
      <c r="N35" s="9"/>
      <c r="P35" s="74">
        <v>1</v>
      </c>
      <c r="Q35" s="65" t="s">
        <v>2</v>
      </c>
      <c r="R35" s="75">
        <v>4</v>
      </c>
      <c r="S35" s="33"/>
      <c r="T35" s="62" t="s">
        <v>0</v>
      </c>
    </row>
    <row r="36" spans="1:20" ht="15.75" customHeight="1">
      <c r="A36" t="s">
        <v>1</v>
      </c>
      <c r="C36" s="360" t="s">
        <v>24</v>
      </c>
      <c r="D36" s="360"/>
      <c r="F36" s="4" t="s">
        <v>169</v>
      </c>
      <c r="G36" s="33"/>
      <c r="H36" s="4"/>
      <c r="I36" s="28" t="s">
        <v>2</v>
      </c>
      <c r="J36" s="149" t="s">
        <v>16</v>
      </c>
      <c r="L36" s="87"/>
      <c r="N36" s="9"/>
      <c r="P36" s="59">
        <v>10</v>
      </c>
      <c r="Q36" s="150" t="s">
        <v>2</v>
      </c>
      <c r="R36" s="78">
        <v>1</v>
      </c>
      <c r="S36" s="33"/>
      <c r="T36" s="62" t="s">
        <v>0</v>
      </c>
    </row>
    <row r="37" spans="1:20" ht="15.75" customHeight="1">
      <c r="A37" t="s">
        <v>1</v>
      </c>
      <c r="C37" s="356" t="s">
        <v>25</v>
      </c>
      <c r="D37" s="356"/>
      <c r="F37" s="4" t="s">
        <v>166</v>
      </c>
      <c r="G37" s="33"/>
      <c r="H37" s="4"/>
      <c r="I37" s="28" t="s">
        <v>2</v>
      </c>
      <c r="J37" s="4" t="s">
        <v>72</v>
      </c>
      <c r="L37" s="91"/>
      <c r="N37" s="9"/>
      <c r="P37" s="74">
        <v>0</v>
      </c>
      <c r="Q37" s="65" t="s">
        <v>2</v>
      </c>
      <c r="R37" s="75">
        <v>3</v>
      </c>
      <c r="S37" s="89"/>
      <c r="T37" s="62" t="s">
        <v>0</v>
      </c>
    </row>
    <row r="38" spans="1:20" ht="15.75" customHeight="1">
      <c r="A38" t="s">
        <v>1</v>
      </c>
      <c r="C38" s="356" t="s">
        <v>25</v>
      </c>
      <c r="D38" s="356"/>
      <c r="F38" s="4" t="s">
        <v>167</v>
      </c>
      <c r="G38" s="33"/>
      <c r="H38" s="4"/>
      <c r="I38" s="28" t="s">
        <v>2</v>
      </c>
      <c r="J38" s="4" t="s">
        <v>165</v>
      </c>
      <c r="L38" s="87"/>
      <c r="N38" s="9"/>
      <c r="P38" s="74">
        <v>3</v>
      </c>
      <c r="Q38" s="65" t="s">
        <v>2</v>
      </c>
      <c r="R38" s="75">
        <v>0</v>
      </c>
      <c r="S38" s="153" t="s">
        <v>26</v>
      </c>
      <c r="T38" s="62" t="s">
        <v>0</v>
      </c>
    </row>
    <row r="39" spans="1:20" ht="15" customHeight="1">
      <c r="A39" t="s">
        <v>1</v>
      </c>
      <c r="B39" s="15" t="s">
        <v>3</v>
      </c>
      <c r="C39" s="15"/>
      <c r="D39" s="30"/>
      <c r="G39" s="1"/>
      <c r="I39" s="1"/>
      <c r="N39" s="9"/>
      <c r="O39" s="21"/>
      <c r="P39" s="21"/>
      <c r="Q39" s="21"/>
      <c r="R39" s="29"/>
      <c r="S39" s="21"/>
      <c r="T39" s="62" t="s">
        <v>0</v>
      </c>
    </row>
    <row r="40" spans="1:20" ht="15">
      <c r="A40" t="s">
        <v>1</v>
      </c>
      <c r="B40" s="61"/>
      <c r="C40" s="61"/>
      <c r="D40" s="2"/>
      <c r="E40" s="2"/>
      <c r="F40" s="361" t="s">
        <v>176</v>
      </c>
      <c r="G40" s="361"/>
      <c r="H40" s="361"/>
      <c r="I40" s="361"/>
      <c r="J40" s="361"/>
      <c r="K40" s="361"/>
      <c r="L40" s="361"/>
      <c r="M40" s="361"/>
      <c r="N40" s="361"/>
      <c r="O40" s="70" t="s">
        <v>175</v>
      </c>
      <c r="P40" s="70"/>
      <c r="Q40" s="70"/>
      <c r="R40" s="39"/>
      <c r="S40" s="39"/>
      <c r="T40" s="62" t="s">
        <v>0</v>
      </c>
    </row>
    <row r="41" spans="1:24" ht="6" customHeight="1">
      <c r="A41" t="s">
        <v>1</v>
      </c>
      <c r="C41" s="74"/>
      <c r="D41" s="67"/>
      <c r="F41" s="4"/>
      <c r="G41" s="33"/>
      <c r="H41" s="86"/>
      <c r="I41" s="28"/>
      <c r="J41" s="4"/>
      <c r="L41" s="92"/>
      <c r="N41" s="9"/>
      <c r="P41" s="74"/>
      <c r="Q41" s="65"/>
      <c r="R41" s="67"/>
      <c r="S41" s="33"/>
      <c r="T41" s="62" t="s">
        <v>0</v>
      </c>
      <c r="V41" s="4"/>
      <c r="W41" s="18"/>
      <c r="X41" s="4"/>
    </row>
    <row r="42" spans="1:20" ht="15.75" customHeight="1">
      <c r="A42" t="s">
        <v>1</v>
      </c>
      <c r="C42" s="360" t="s">
        <v>24</v>
      </c>
      <c r="D42" s="360"/>
      <c r="F42" s="4" t="s">
        <v>170</v>
      </c>
      <c r="G42" s="33"/>
      <c r="H42" s="4"/>
      <c r="I42" s="28" t="s">
        <v>2</v>
      </c>
      <c r="J42" s="4" t="s">
        <v>169</v>
      </c>
      <c r="L42" s="87"/>
      <c r="N42" s="9"/>
      <c r="P42" s="74">
        <v>1</v>
      </c>
      <c r="Q42" s="65" t="s">
        <v>2</v>
      </c>
      <c r="R42" s="75">
        <v>12</v>
      </c>
      <c r="S42" s="33"/>
      <c r="T42" s="62" t="s">
        <v>0</v>
      </c>
    </row>
    <row r="43" spans="1:20" ht="15.75" customHeight="1">
      <c r="A43" t="s">
        <v>1</v>
      </c>
      <c r="C43" s="360" t="s">
        <v>24</v>
      </c>
      <c r="D43" s="360"/>
      <c r="F43" s="4" t="s">
        <v>167</v>
      </c>
      <c r="G43" s="33"/>
      <c r="H43" s="34"/>
      <c r="I43" s="28" t="s">
        <v>2</v>
      </c>
      <c r="J43" s="4" t="s">
        <v>72</v>
      </c>
      <c r="L43" s="87"/>
      <c r="N43" s="9"/>
      <c r="P43" s="74">
        <v>6</v>
      </c>
      <c r="Q43" s="65" t="s">
        <v>2</v>
      </c>
      <c r="R43" s="75">
        <v>0</v>
      </c>
      <c r="S43" s="33"/>
      <c r="T43" s="62" t="s">
        <v>0</v>
      </c>
    </row>
    <row r="44" spans="1:20" ht="15.75" customHeight="1">
      <c r="A44" t="s">
        <v>1</v>
      </c>
      <c r="C44" s="356" t="s">
        <v>25</v>
      </c>
      <c r="D44" s="356"/>
      <c r="F44" s="4" t="s">
        <v>165</v>
      </c>
      <c r="G44" s="33"/>
      <c r="H44" s="4"/>
      <c r="I44" s="28" t="s">
        <v>2</v>
      </c>
      <c r="J44" s="4" t="s">
        <v>168</v>
      </c>
      <c r="L44" s="91"/>
      <c r="N44" s="9"/>
      <c r="P44" s="74">
        <v>1</v>
      </c>
      <c r="Q44" s="65" t="s">
        <v>2</v>
      </c>
      <c r="R44" s="75">
        <v>5</v>
      </c>
      <c r="S44" s="89"/>
      <c r="T44" s="62" t="s">
        <v>0</v>
      </c>
    </row>
    <row r="45" spans="1:20" ht="15.75" customHeight="1">
      <c r="A45" t="s">
        <v>1</v>
      </c>
      <c r="C45" s="356" t="s">
        <v>25</v>
      </c>
      <c r="D45" s="356"/>
      <c r="F45" s="149" t="s">
        <v>16</v>
      </c>
      <c r="G45" s="33"/>
      <c r="H45" s="4"/>
      <c r="I45" s="28" t="s">
        <v>2</v>
      </c>
      <c r="J45" s="4" t="s">
        <v>166</v>
      </c>
      <c r="L45" s="87"/>
      <c r="N45" s="9"/>
      <c r="P45" s="59">
        <v>3</v>
      </c>
      <c r="Q45" s="150" t="s">
        <v>2</v>
      </c>
      <c r="R45" s="78">
        <v>0</v>
      </c>
      <c r="S45" s="153" t="s">
        <v>26</v>
      </c>
      <c r="T45" s="62" t="s">
        <v>0</v>
      </c>
    </row>
    <row r="46" spans="1:20" ht="15" customHeight="1">
      <c r="A46" t="s">
        <v>1</v>
      </c>
      <c r="B46" s="15" t="s">
        <v>3</v>
      </c>
      <c r="C46" s="15"/>
      <c r="D46" s="30"/>
      <c r="G46" s="1"/>
      <c r="I46" s="1"/>
      <c r="N46" s="62"/>
      <c r="O46" s="3"/>
      <c r="P46" s="3"/>
      <c r="Q46" s="3"/>
      <c r="R46" s="37"/>
      <c r="S46" s="3"/>
      <c r="T46" s="62" t="s">
        <v>0</v>
      </c>
    </row>
    <row r="47" spans="1:20" ht="15">
      <c r="A47" t="s">
        <v>1</v>
      </c>
      <c r="B47" s="61"/>
      <c r="C47" s="61"/>
      <c r="D47" s="2"/>
      <c r="E47" s="2"/>
      <c r="F47" s="361" t="s">
        <v>178</v>
      </c>
      <c r="G47" s="361"/>
      <c r="H47" s="361"/>
      <c r="I47" s="361"/>
      <c r="J47" s="361"/>
      <c r="K47" s="361"/>
      <c r="L47" s="361"/>
      <c r="M47" s="361"/>
      <c r="N47" s="361"/>
      <c r="O47" s="70" t="s">
        <v>177</v>
      </c>
      <c r="P47" s="70"/>
      <c r="Q47" s="70"/>
      <c r="R47" s="39"/>
      <c r="S47" s="39"/>
      <c r="T47" s="62" t="s">
        <v>0</v>
      </c>
    </row>
    <row r="48" spans="1:24" ht="6" customHeight="1">
      <c r="A48" t="s">
        <v>1</v>
      </c>
      <c r="C48" s="74"/>
      <c r="D48" s="67"/>
      <c r="F48" s="4"/>
      <c r="G48" s="33"/>
      <c r="H48" s="86"/>
      <c r="I48" s="28"/>
      <c r="J48" s="4"/>
      <c r="L48" s="92"/>
      <c r="N48" s="9"/>
      <c r="P48" s="74"/>
      <c r="Q48" s="65"/>
      <c r="R48" s="67"/>
      <c r="S48" s="33"/>
      <c r="T48" s="62" t="s">
        <v>0</v>
      </c>
      <c r="V48" s="4"/>
      <c r="W48" s="18"/>
      <c r="X48" s="4"/>
    </row>
    <row r="49" spans="1:20" ht="15.75" customHeight="1">
      <c r="A49" t="s">
        <v>1</v>
      </c>
      <c r="C49" s="360" t="s">
        <v>24</v>
      </c>
      <c r="D49" s="360"/>
      <c r="F49" s="4" t="s">
        <v>169</v>
      </c>
      <c r="G49" s="33"/>
      <c r="H49" s="4"/>
      <c r="I49" s="28" t="s">
        <v>2</v>
      </c>
      <c r="J49" s="4" t="s">
        <v>165</v>
      </c>
      <c r="L49" s="87"/>
      <c r="N49" s="9"/>
      <c r="P49" s="74"/>
      <c r="Q49" s="66" t="s">
        <v>180</v>
      </c>
      <c r="R49" s="75"/>
      <c r="S49" s="33"/>
      <c r="T49" s="62" t="s">
        <v>0</v>
      </c>
    </row>
    <row r="50" spans="1:20" ht="15.75" customHeight="1">
      <c r="A50" t="s">
        <v>1</v>
      </c>
      <c r="C50" s="360" t="s">
        <v>24</v>
      </c>
      <c r="D50" s="360"/>
      <c r="F50" s="4" t="s">
        <v>72</v>
      </c>
      <c r="G50" s="33"/>
      <c r="H50" s="4"/>
      <c r="I50" s="28" t="s">
        <v>2</v>
      </c>
      <c r="J50" s="149" t="s">
        <v>16</v>
      </c>
      <c r="L50" s="87"/>
      <c r="N50" s="9"/>
      <c r="P50" s="59"/>
      <c r="Q50" s="66" t="s">
        <v>180</v>
      </c>
      <c r="R50" s="78"/>
      <c r="S50" s="33"/>
      <c r="T50" s="62" t="s">
        <v>0</v>
      </c>
    </row>
    <row r="51" spans="1:20" ht="15.75" customHeight="1">
      <c r="A51" t="s">
        <v>1</v>
      </c>
      <c r="C51" s="356" t="s">
        <v>25</v>
      </c>
      <c r="D51" s="356"/>
      <c r="F51" s="4" t="s">
        <v>167</v>
      </c>
      <c r="G51" s="33"/>
      <c r="H51" s="4"/>
      <c r="I51" s="28" t="s">
        <v>2</v>
      </c>
      <c r="J51" s="4" t="s">
        <v>168</v>
      </c>
      <c r="L51" s="91"/>
      <c r="N51" s="9"/>
      <c r="P51" s="74"/>
      <c r="Q51" s="66" t="s">
        <v>180</v>
      </c>
      <c r="R51" s="75"/>
      <c r="S51" s="89"/>
      <c r="T51" s="62" t="s">
        <v>0</v>
      </c>
    </row>
    <row r="52" spans="1:20" ht="15.75" customHeight="1">
      <c r="A52" t="s">
        <v>1</v>
      </c>
      <c r="C52" s="356" t="s">
        <v>25</v>
      </c>
      <c r="D52" s="356"/>
      <c r="F52" s="4" t="s">
        <v>166</v>
      </c>
      <c r="G52" s="33"/>
      <c r="H52" s="4"/>
      <c r="I52" s="28" t="s">
        <v>2</v>
      </c>
      <c r="J52" s="4" t="s">
        <v>170</v>
      </c>
      <c r="L52" s="87"/>
      <c r="N52" s="9"/>
      <c r="P52" s="74"/>
      <c r="Q52" s="66" t="s">
        <v>180</v>
      </c>
      <c r="R52" s="75"/>
      <c r="S52" s="90"/>
      <c r="T52" s="62" t="s">
        <v>0</v>
      </c>
    </row>
    <row r="53" spans="1:20" ht="15" customHeight="1">
      <c r="A53" s="15" t="s">
        <v>14</v>
      </c>
      <c r="D53" s="51"/>
      <c r="F53" s="18"/>
      <c r="G53" s="10"/>
      <c r="H53" s="4"/>
      <c r="J53" s="50"/>
      <c r="L53" s="62"/>
      <c r="M53" s="14"/>
      <c r="T53" s="60" t="s">
        <v>15</v>
      </c>
    </row>
    <row r="54" spans="1:20" ht="15" customHeight="1" thickBot="1">
      <c r="A54" s="15"/>
      <c r="D54" s="51"/>
      <c r="F54" s="18"/>
      <c r="G54" s="10"/>
      <c r="H54" s="4"/>
      <c r="J54" s="50"/>
      <c r="L54" s="62"/>
      <c r="M54" s="14"/>
      <c r="T54" s="60"/>
    </row>
    <row r="55" spans="1:22" ht="15" customHeight="1" thickBot="1">
      <c r="A55" s="99"/>
      <c r="B55" s="99"/>
      <c r="C55" s="99"/>
      <c r="D55" s="99"/>
      <c r="E55" s="357" t="s">
        <v>18</v>
      </c>
      <c r="F55" s="358"/>
      <c r="G55" s="358"/>
      <c r="H55" s="358"/>
      <c r="I55" s="358"/>
      <c r="J55" s="358"/>
      <c r="K55" s="358"/>
      <c r="L55" s="358"/>
      <c r="M55" s="358"/>
      <c r="N55" s="358"/>
      <c r="O55" s="359"/>
      <c r="P55" s="99"/>
      <c r="Q55" s="99"/>
      <c r="R55" s="99"/>
      <c r="S55" s="99"/>
      <c r="T55" s="124"/>
      <c r="U55" s="99"/>
      <c r="V55" s="99"/>
    </row>
    <row r="56" spans="1:22" s="163" customFormat="1" ht="9" customHeight="1">
      <c r="A56" s="161"/>
      <c r="B56" s="161"/>
      <c r="C56" s="161"/>
      <c r="D56" s="161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0"/>
      <c r="P56" s="161"/>
      <c r="Q56" s="161"/>
      <c r="R56" s="161"/>
      <c r="S56" s="161"/>
      <c r="T56" s="162"/>
      <c r="U56" s="161"/>
      <c r="V56" s="161"/>
    </row>
    <row r="57" spans="1:22" ht="15.75">
      <c r="A57" s="100"/>
      <c r="B57" s="101"/>
      <c r="C57" s="101"/>
      <c r="D57" s="125"/>
      <c r="E57" s="125"/>
      <c r="F57" s="125"/>
      <c r="G57" s="125"/>
      <c r="H57" s="125"/>
      <c r="I57" s="158" t="s">
        <v>5</v>
      </c>
      <c r="J57" s="158" t="s">
        <v>6</v>
      </c>
      <c r="K57" s="158" t="s">
        <v>7</v>
      </c>
      <c r="L57" s="158" t="s">
        <v>8</v>
      </c>
      <c r="M57" s="158" t="s">
        <v>9</v>
      </c>
      <c r="N57" s="305" t="s">
        <v>26</v>
      </c>
      <c r="O57" s="159" t="s">
        <v>19</v>
      </c>
      <c r="P57" s="158" t="s">
        <v>20</v>
      </c>
      <c r="Q57" s="125"/>
      <c r="R57" s="125"/>
      <c r="S57" s="125"/>
      <c r="T57" s="99"/>
      <c r="U57" s="99"/>
      <c r="V57" s="99"/>
    </row>
    <row r="58" spans="1:22" ht="6" customHeight="1">
      <c r="A58" s="100"/>
      <c r="B58" s="101"/>
      <c r="C58" s="101"/>
      <c r="D58" s="125"/>
      <c r="E58" s="125"/>
      <c r="F58" s="125"/>
      <c r="G58" s="125"/>
      <c r="H58" s="125"/>
      <c r="I58" s="158"/>
      <c r="J58" s="158"/>
      <c r="K58" s="158"/>
      <c r="L58" s="158"/>
      <c r="M58" s="158"/>
      <c r="N58" s="305"/>
      <c r="O58" s="159"/>
      <c r="P58" s="158"/>
      <c r="Q58" s="125"/>
      <c r="R58" s="125"/>
      <c r="S58" s="125"/>
      <c r="T58" s="99"/>
      <c r="U58" s="99"/>
      <c r="V58" s="99"/>
    </row>
    <row r="59" spans="1:22" ht="15" customHeight="1">
      <c r="A59" s="99"/>
      <c r="B59" s="102"/>
      <c r="C59" s="102"/>
      <c r="D59" s="125"/>
      <c r="E59" s="154">
        <v>1</v>
      </c>
      <c r="F59" s="4" t="s">
        <v>169</v>
      </c>
      <c r="G59" s="108"/>
      <c r="H59" s="104"/>
      <c r="I59" s="157">
        <f aca="true" t="shared" si="0" ref="I59:I66">SUM(K59*4,L59*2,M59*1)</f>
        <v>24</v>
      </c>
      <c r="J59" s="156">
        <f aca="true" t="shared" si="1" ref="J59:J66">SUM(K59:N59)</f>
        <v>6</v>
      </c>
      <c r="K59" s="115">
        <v>6</v>
      </c>
      <c r="L59" s="115">
        <v>0</v>
      </c>
      <c r="M59" s="155">
        <v>0</v>
      </c>
      <c r="N59" s="306">
        <v>0</v>
      </c>
      <c r="O59" s="167">
        <f>$R$9+$R$15+$P$24+$R$30+$P$36+$R$42+$P$49</f>
        <v>65</v>
      </c>
      <c r="P59" s="167">
        <f>$P$9+$P$15+$R$24+$P$30+$R$36+$P$42+$R$49</f>
        <v>6</v>
      </c>
      <c r="Q59" s="99"/>
      <c r="R59" s="170">
        <f aca="true" t="shared" si="2" ref="R59:R66">O59-P59</f>
        <v>59</v>
      </c>
      <c r="S59" s="126"/>
      <c r="T59" s="99"/>
      <c r="U59" s="99"/>
      <c r="V59" s="99"/>
    </row>
    <row r="60" spans="1:22" ht="15" customHeight="1">
      <c r="A60" s="123"/>
      <c r="B60" s="99"/>
      <c r="C60" s="99"/>
      <c r="D60" s="103"/>
      <c r="E60" s="154">
        <v>2</v>
      </c>
      <c r="F60" s="4" t="s">
        <v>167</v>
      </c>
      <c r="G60" s="108"/>
      <c r="H60" s="108"/>
      <c r="I60" s="157">
        <f t="shared" si="0"/>
        <v>21</v>
      </c>
      <c r="J60" s="156">
        <f t="shared" si="1"/>
        <v>6</v>
      </c>
      <c r="K60" s="115">
        <v>5</v>
      </c>
      <c r="L60" s="115">
        <v>0</v>
      </c>
      <c r="M60" s="155">
        <v>1</v>
      </c>
      <c r="N60" s="306">
        <v>0</v>
      </c>
      <c r="O60" s="167">
        <f>$P$8+$P$15+$P$22+$P$28+$P$38+$P$43+$P$51</f>
        <v>33</v>
      </c>
      <c r="P60" s="167">
        <f>$R$8+$R$15+$R$22+$R$28+$R$38+$R$43+$R$51</f>
        <v>8</v>
      </c>
      <c r="Q60" s="43"/>
      <c r="R60" s="170">
        <f t="shared" si="2"/>
        <v>25</v>
      </c>
      <c r="S60" s="106"/>
      <c r="T60" s="127"/>
      <c r="U60" s="99"/>
      <c r="V60" s="99"/>
    </row>
    <row r="61" spans="1:22" ht="15" customHeight="1">
      <c r="A61" s="99"/>
      <c r="B61" s="102"/>
      <c r="C61" s="102"/>
      <c r="D61" s="125"/>
      <c r="E61" s="154">
        <v>3</v>
      </c>
      <c r="F61" s="4" t="s">
        <v>72</v>
      </c>
      <c r="G61" s="108"/>
      <c r="H61" s="104"/>
      <c r="I61" s="157">
        <f t="shared" si="0"/>
        <v>18</v>
      </c>
      <c r="J61" s="156">
        <f t="shared" si="1"/>
        <v>6</v>
      </c>
      <c r="K61" s="115">
        <v>4</v>
      </c>
      <c r="L61" s="115">
        <v>0</v>
      </c>
      <c r="M61" s="155">
        <v>2</v>
      </c>
      <c r="N61" s="306">
        <v>0</v>
      </c>
      <c r="O61" s="167">
        <f>$R$10+$P$14+$R$23+$P$30+$R$37+$R$43+$P$50</f>
        <v>20</v>
      </c>
      <c r="P61" s="167">
        <f>$P$10+$R$14+$P$23+$R$30+$P$37+$P$43+$R$50</f>
        <v>19</v>
      </c>
      <c r="Q61" s="103"/>
      <c r="R61" s="170">
        <f t="shared" si="2"/>
        <v>1</v>
      </c>
      <c r="S61" s="126"/>
      <c r="T61" s="124"/>
      <c r="U61" s="99"/>
      <c r="V61" s="99"/>
    </row>
    <row r="62" spans="1:22" ht="15.75" customHeight="1">
      <c r="A62" s="99"/>
      <c r="B62" s="99"/>
      <c r="C62" s="118"/>
      <c r="D62" s="128"/>
      <c r="E62" s="154">
        <v>4</v>
      </c>
      <c r="F62" s="4" t="s">
        <v>170</v>
      </c>
      <c r="G62" s="65"/>
      <c r="H62" s="75"/>
      <c r="I62" s="157">
        <f t="shared" si="0"/>
        <v>15</v>
      </c>
      <c r="J62" s="156">
        <f t="shared" si="1"/>
        <v>6</v>
      </c>
      <c r="K62" s="115">
        <v>3</v>
      </c>
      <c r="L62" s="155">
        <v>0</v>
      </c>
      <c r="M62" s="155">
        <v>3</v>
      </c>
      <c r="N62" s="306">
        <v>0</v>
      </c>
      <c r="O62" s="167">
        <f>$P$10+$R$17+$R$22+$P$29+$R$35+$P$42+$R$52</f>
        <v>18</v>
      </c>
      <c r="P62" s="168">
        <f>$R$10+$P$17+$P$22+$R$29+$P$35+$R$42+$P$52</f>
        <v>21</v>
      </c>
      <c r="Q62" s="103"/>
      <c r="R62" s="170">
        <f t="shared" si="2"/>
        <v>-3</v>
      </c>
      <c r="S62" s="108"/>
      <c r="T62" s="124"/>
      <c r="U62" s="99"/>
      <c r="V62" s="99"/>
    </row>
    <row r="63" spans="1:22" ht="15.75" customHeight="1">
      <c r="A63" s="99"/>
      <c r="B63" s="99"/>
      <c r="C63" s="118"/>
      <c r="D63" s="105"/>
      <c r="E63" s="154">
        <v>5</v>
      </c>
      <c r="F63" s="4" t="s">
        <v>168</v>
      </c>
      <c r="G63" s="108"/>
      <c r="H63" s="109"/>
      <c r="I63" s="157">
        <f t="shared" si="0"/>
        <v>13</v>
      </c>
      <c r="J63" s="156">
        <f t="shared" si="1"/>
        <v>6</v>
      </c>
      <c r="K63" s="115">
        <v>2</v>
      </c>
      <c r="L63" s="115">
        <v>1</v>
      </c>
      <c r="M63" s="155">
        <v>3</v>
      </c>
      <c r="N63" s="306">
        <v>0</v>
      </c>
      <c r="O63" s="167">
        <f>$P$9+$R$16+$P$23+$R$31+$P$35+$R$44+$R$51</f>
        <v>14</v>
      </c>
      <c r="P63" s="167">
        <f>$R$9+$P$16+$R$23+$P$31+$R$35+$P$44+$P$51</f>
        <v>28</v>
      </c>
      <c r="Q63" s="103"/>
      <c r="R63" s="170">
        <f t="shared" si="2"/>
        <v>-14</v>
      </c>
      <c r="S63" s="108"/>
      <c r="T63" s="124"/>
      <c r="U63" s="99"/>
      <c r="V63" s="99"/>
    </row>
    <row r="64" spans="1:22" ht="15.75" customHeight="1">
      <c r="A64" s="99"/>
      <c r="B64" s="99"/>
      <c r="C64" s="129"/>
      <c r="D64" s="130"/>
      <c r="E64" s="154">
        <v>6</v>
      </c>
      <c r="F64" s="149" t="s">
        <v>16</v>
      </c>
      <c r="G64" s="105"/>
      <c r="H64" s="104"/>
      <c r="I64" s="157">
        <f t="shared" si="0"/>
        <v>11</v>
      </c>
      <c r="J64" s="156">
        <f t="shared" si="1"/>
        <v>6</v>
      </c>
      <c r="K64" s="115">
        <v>1</v>
      </c>
      <c r="L64" s="115">
        <v>2</v>
      </c>
      <c r="M64" s="155">
        <v>3</v>
      </c>
      <c r="N64" s="307">
        <v>0</v>
      </c>
      <c r="O64" s="169">
        <f>$R$8+$P$17+$R$21+$P$31+$R$36+$P$45+$R$50</f>
        <v>9</v>
      </c>
      <c r="P64" s="167">
        <f>$P$8+$R$17+$P$21+$R$31+$P$36+$R$45+$P$50</f>
        <v>20</v>
      </c>
      <c r="Q64" s="102"/>
      <c r="R64" s="170">
        <f t="shared" si="2"/>
        <v>-11</v>
      </c>
      <c r="S64" s="108"/>
      <c r="T64" s="124"/>
      <c r="U64" s="99"/>
      <c r="V64" s="99"/>
    </row>
    <row r="65" spans="1:22" ht="15.75" customHeight="1">
      <c r="A65" s="99"/>
      <c r="B65" s="99"/>
      <c r="C65" s="118"/>
      <c r="D65" s="105"/>
      <c r="E65" s="154">
        <v>7</v>
      </c>
      <c r="F65" s="4" t="s">
        <v>165</v>
      </c>
      <c r="G65" s="99"/>
      <c r="H65" s="99"/>
      <c r="I65" s="157">
        <f t="shared" si="0"/>
        <v>9</v>
      </c>
      <c r="J65" s="156">
        <f t="shared" si="1"/>
        <v>6</v>
      </c>
      <c r="K65" s="115">
        <v>1</v>
      </c>
      <c r="L65" s="155">
        <v>1</v>
      </c>
      <c r="M65" s="155">
        <v>3</v>
      </c>
      <c r="N65" s="306">
        <v>1</v>
      </c>
      <c r="O65" s="167">
        <f>$P$7+$R$14+$P$21+$R$29+$R$38+$P$44+$R$49</f>
        <v>9</v>
      </c>
      <c r="P65" s="169">
        <f>$R$7+$P$14+$R$21+$P$29+$P$38+$R$44+$P$49</f>
        <v>26</v>
      </c>
      <c r="Q65" s="103"/>
      <c r="R65" s="170">
        <f t="shared" si="2"/>
        <v>-17</v>
      </c>
      <c r="S65" s="108"/>
      <c r="T65" s="124"/>
      <c r="U65" s="99"/>
      <c r="V65" s="99"/>
    </row>
    <row r="66" spans="1:22" ht="15.75" customHeight="1">
      <c r="A66" s="99"/>
      <c r="B66" s="99"/>
      <c r="C66" s="118"/>
      <c r="D66" s="128"/>
      <c r="E66" s="154">
        <v>8</v>
      </c>
      <c r="F66" s="4" t="s">
        <v>166</v>
      </c>
      <c r="G66" s="108"/>
      <c r="H66" s="109"/>
      <c r="I66" s="157">
        <f t="shared" si="0"/>
        <v>5</v>
      </c>
      <c r="J66" s="156">
        <f t="shared" si="1"/>
        <v>6</v>
      </c>
      <c r="K66" s="115">
        <v>0</v>
      </c>
      <c r="L66" s="115">
        <v>0</v>
      </c>
      <c r="M66" s="155">
        <v>5</v>
      </c>
      <c r="N66" s="306">
        <v>1</v>
      </c>
      <c r="O66" s="167">
        <f>$R$7+$P$16+$R$24+$R$28+$P$37+$R$45+$P$52</f>
        <v>5</v>
      </c>
      <c r="P66" s="167">
        <f>$P$7+$R$16+$P$24+$P$28+$R$37+$P$45+$R$52</f>
        <v>45</v>
      </c>
      <c r="Q66" s="103"/>
      <c r="R66" s="170">
        <f t="shared" si="2"/>
        <v>-40</v>
      </c>
      <c r="S66" s="110"/>
      <c r="T66" s="124"/>
      <c r="U66" s="99"/>
      <c r="V66" s="99"/>
    </row>
    <row r="67" spans="1:22" ht="15.75" customHeight="1">
      <c r="A67" s="99"/>
      <c r="B67" s="99"/>
      <c r="C67" s="118"/>
      <c r="D67" s="105"/>
      <c r="E67" s="104"/>
      <c r="F67" s="104"/>
      <c r="G67" s="108"/>
      <c r="H67" s="104"/>
      <c r="I67" s="103"/>
      <c r="J67" s="104"/>
      <c r="K67" s="104"/>
      <c r="L67" s="104"/>
      <c r="M67" s="99"/>
      <c r="N67" s="99"/>
      <c r="O67" s="99"/>
      <c r="P67" s="99"/>
      <c r="Q67" s="103"/>
      <c r="R67" s="105"/>
      <c r="S67" s="111"/>
      <c r="T67" s="124"/>
      <c r="U67" s="99"/>
      <c r="V67" s="99"/>
    </row>
    <row r="68" spans="1:22" ht="15" customHeight="1">
      <c r="A68" s="99"/>
      <c r="B68" s="123"/>
      <c r="C68" s="123"/>
      <c r="D68" s="99"/>
      <c r="E68" s="99"/>
      <c r="F68" s="99"/>
      <c r="G68" s="99"/>
      <c r="H68" s="99"/>
      <c r="I68" s="103"/>
      <c r="J68" s="99"/>
      <c r="K68" s="99"/>
      <c r="L68" s="99"/>
      <c r="M68" s="99"/>
      <c r="N68" s="99"/>
      <c r="O68" s="308">
        <f>SUM(O59:O66)</f>
        <v>173</v>
      </c>
      <c r="P68" s="308">
        <f>SUM(P59:P66)</f>
        <v>173</v>
      </c>
      <c r="Q68" s="99"/>
      <c r="R68" s="99"/>
      <c r="S68" s="99"/>
      <c r="T68" s="124"/>
      <c r="U68" s="99"/>
      <c r="V68" s="99"/>
    </row>
    <row r="69" spans="1:22" ht="15" customHeight="1">
      <c r="A69" s="99"/>
      <c r="B69" s="102"/>
      <c r="C69" s="102"/>
      <c r="D69" s="125"/>
      <c r="E69" s="125"/>
      <c r="F69" s="107"/>
      <c r="G69" s="99"/>
      <c r="H69" s="99"/>
      <c r="I69" s="132"/>
      <c r="J69" s="116"/>
      <c r="K69" s="116"/>
      <c r="L69" s="99"/>
      <c r="M69" s="99"/>
      <c r="N69" s="99"/>
      <c r="O69" s="102"/>
      <c r="P69" s="102"/>
      <c r="Q69" s="102"/>
      <c r="R69" s="126"/>
      <c r="S69" s="126"/>
      <c r="T69" s="124"/>
      <c r="U69" s="99"/>
      <c r="V69" s="99"/>
    </row>
    <row r="70" spans="1:22" ht="15.75" customHeight="1">
      <c r="A70" s="99"/>
      <c r="B70" s="99"/>
      <c r="C70" s="118"/>
      <c r="D70" s="128"/>
      <c r="E70" s="104"/>
      <c r="F70" s="104"/>
      <c r="G70" s="108"/>
      <c r="H70" s="109"/>
      <c r="I70" s="103"/>
      <c r="J70" s="104"/>
      <c r="K70" s="104"/>
      <c r="L70" s="104"/>
      <c r="M70" s="99"/>
      <c r="N70" s="99"/>
      <c r="O70" s="99"/>
      <c r="P70" s="118"/>
      <c r="Q70" s="103"/>
      <c r="R70" s="105"/>
      <c r="S70" s="108"/>
      <c r="T70" s="124"/>
      <c r="U70" s="99"/>
      <c r="V70" s="99"/>
    </row>
    <row r="71" spans="1:22" ht="15.75" customHeight="1">
      <c r="A71" s="99"/>
      <c r="B71" s="99"/>
      <c r="C71" s="118"/>
      <c r="D71" s="128"/>
      <c r="E71" s="104"/>
      <c r="F71" s="104"/>
      <c r="G71" s="108"/>
      <c r="H71" s="104"/>
      <c r="I71" s="103"/>
      <c r="J71" s="104"/>
      <c r="K71" s="104"/>
      <c r="L71" s="104"/>
      <c r="M71" s="99"/>
      <c r="N71" s="99"/>
      <c r="O71" s="99"/>
      <c r="P71" s="118"/>
      <c r="Q71" s="103"/>
      <c r="R71" s="105"/>
      <c r="S71" s="112"/>
      <c r="T71" s="124"/>
      <c r="U71" s="99"/>
      <c r="V71" s="99"/>
    </row>
    <row r="72" spans="1:22" ht="15.75" customHeight="1">
      <c r="A72" s="99"/>
      <c r="B72" s="99"/>
      <c r="C72" s="118"/>
      <c r="D72" s="128"/>
      <c r="E72" s="104"/>
      <c r="F72" s="104"/>
      <c r="G72" s="108"/>
      <c r="H72" s="109"/>
      <c r="I72" s="103"/>
      <c r="J72" s="104"/>
      <c r="K72" s="104"/>
      <c r="L72" s="104"/>
      <c r="M72" s="99"/>
      <c r="N72" s="99"/>
      <c r="O72" s="99"/>
      <c r="P72" s="118"/>
      <c r="Q72" s="103"/>
      <c r="R72" s="105"/>
      <c r="S72" s="112"/>
      <c r="T72" s="124"/>
      <c r="U72" s="99"/>
      <c r="V72" s="99"/>
    </row>
    <row r="73" spans="1:22" ht="15.75" customHeight="1">
      <c r="A73" s="99"/>
      <c r="B73" s="99"/>
      <c r="C73" s="118"/>
      <c r="D73" s="105"/>
      <c r="E73" s="104"/>
      <c r="F73" s="108"/>
      <c r="G73" s="108"/>
      <c r="H73" s="104"/>
      <c r="I73" s="103"/>
      <c r="J73" s="104"/>
      <c r="K73" s="104"/>
      <c r="L73" s="104"/>
      <c r="M73" s="99"/>
      <c r="N73" s="99"/>
      <c r="O73" s="99"/>
      <c r="P73" s="118"/>
      <c r="Q73" s="103"/>
      <c r="R73" s="105"/>
      <c r="S73" s="112"/>
      <c r="T73" s="124"/>
      <c r="U73" s="99"/>
      <c r="V73" s="99"/>
    </row>
    <row r="74" spans="1:22" ht="15.75" customHeight="1">
      <c r="A74" s="99"/>
      <c r="B74" s="99"/>
      <c r="C74" s="118"/>
      <c r="D74" s="105"/>
      <c r="E74" s="104"/>
      <c r="F74" s="108"/>
      <c r="G74" s="108"/>
      <c r="H74" s="104"/>
      <c r="I74" s="103"/>
      <c r="J74" s="104"/>
      <c r="K74" s="104"/>
      <c r="L74" s="104"/>
      <c r="M74" s="99"/>
      <c r="N74" s="99"/>
      <c r="O74" s="99"/>
      <c r="P74" s="118"/>
      <c r="Q74" s="103"/>
      <c r="R74" s="105"/>
      <c r="S74" s="112"/>
      <c r="T74" s="124"/>
      <c r="U74" s="99"/>
      <c r="V74" s="99"/>
    </row>
    <row r="75" spans="1:22" ht="15.75" customHeight="1">
      <c r="A75" s="99"/>
      <c r="B75" s="99"/>
      <c r="C75" s="129"/>
      <c r="D75" s="130"/>
      <c r="E75" s="104"/>
      <c r="F75" s="105"/>
      <c r="G75" s="108"/>
      <c r="H75" s="104"/>
      <c r="I75" s="103"/>
      <c r="J75" s="131"/>
      <c r="K75" s="104"/>
      <c r="L75" s="104"/>
      <c r="M75" s="99"/>
      <c r="N75" s="99"/>
      <c r="O75" s="99"/>
      <c r="P75" s="129"/>
      <c r="Q75" s="103"/>
      <c r="R75" s="130"/>
      <c r="S75" s="108"/>
      <c r="T75" s="124"/>
      <c r="U75" s="99"/>
      <c r="V75" s="99"/>
    </row>
    <row r="76" spans="1:22" ht="15" customHeight="1">
      <c r="A76" s="99"/>
      <c r="B76" s="123"/>
      <c r="C76" s="123"/>
      <c r="D76" s="99"/>
      <c r="E76" s="99"/>
      <c r="F76" s="99"/>
      <c r="G76" s="133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124"/>
      <c r="U76" s="99"/>
      <c r="V76" s="99"/>
    </row>
    <row r="77" spans="1:22" ht="15" customHeight="1">
      <c r="A77" s="99"/>
      <c r="B77" s="102"/>
      <c r="C77" s="102"/>
      <c r="D77" s="125"/>
      <c r="E77" s="125"/>
      <c r="F77" s="107"/>
      <c r="G77" s="99"/>
      <c r="H77" s="99"/>
      <c r="I77" s="132"/>
      <c r="J77" s="116"/>
      <c r="K77" s="116"/>
      <c r="L77" s="99"/>
      <c r="M77" s="99"/>
      <c r="N77" s="99"/>
      <c r="O77" s="102"/>
      <c r="P77" s="102"/>
      <c r="Q77" s="102"/>
      <c r="R77" s="43"/>
      <c r="S77" s="126"/>
      <c r="T77" s="124"/>
      <c r="U77" s="99"/>
      <c r="V77" s="99"/>
    </row>
    <row r="78" spans="1:22" ht="15.75" customHeight="1">
      <c r="A78" s="99"/>
      <c r="B78" s="99"/>
      <c r="C78" s="118"/>
      <c r="D78" s="105"/>
      <c r="E78" s="99"/>
      <c r="F78" s="104"/>
      <c r="G78" s="108"/>
      <c r="H78" s="104"/>
      <c r="I78" s="103"/>
      <c r="J78" s="108"/>
      <c r="K78" s="104"/>
      <c r="L78" s="99"/>
      <c r="M78" s="99"/>
      <c r="N78" s="99"/>
      <c r="O78" s="99"/>
      <c r="P78" s="118"/>
      <c r="Q78" s="103"/>
      <c r="R78" s="105"/>
      <c r="S78" s="108"/>
      <c r="T78" s="124"/>
      <c r="U78" s="99"/>
      <c r="V78" s="99"/>
    </row>
    <row r="79" spans="1:22" ht="15.75" customHeight="1">
      <c r="A79" s="99"/>
      <c r="B79" s="99"/>
      <c r="C79" s="118"/>
      <c r="D79" s="105"/>
      <c r="E79" s="99"/>
      <c r="F79" s="104"/>
      <c r="G79" s="108"/>
      <c r="H79" s="104"/>
      <c r="I79" s="103"/>
      <c r="J79" s="104"/>
      <c r="K79" s="104"/>
      <c r="L79" s="99"/>
      <c r="M79" s="99"/>
      <c r="N79" s="99"/>
      <c r="O79" s="99"/>
      <c r="P79" s="118"/>
      <c r="Q79" s="103"/>
      <c r="R79" s="105"/>
      <c r="S79" s="108"/>
      <c r="T79" s="124"/>
      <c r="U79" s="99"/>
      <c r="V79" s="99"/>
    </row>
    <row r="80" spans="1:22" ht="15.75" customHeight="1">
      <c r="A80" s="99"/>
      <c r="B80" s="99"/>
      <c r="C80" s="129"/>
      <c r="D80" s="134"/>
      <c r="E80" s="99"/>
      <c r="F80" s="131"/>
      <c r="G80" s="108"/>
      <c r="H80" s="104"/>
      <c r="I80" s="103"/>
      <c r="J80" s="104"/>
      <c r="K80" s="104"/>
      <c r="L80" s="99"/>
      <c r="M80" s="99"/>
      <c r="N80" s="99"/>
      <c r="O80" s="99"/>
      <c r="P80" s="129"/>
      <c r="Q80" s="103"/>
      <c r="R80" s="134"/>
      <c r="S80" s="108"/>
      <c r="T80" s="124"/>
      <c r="U80" s="99"/>
      <c r="V80" s="99"/>
    </row>
    <row r="81" spans="1:22" ht="15.75" customHeight="1">
      <c r="A81" s="99"/>
      <c r="B81" s="99"/>
      <c r="C81" s="118"/>
      <c r="D81" s="105"/>
      <c r="E81" s="99"/>
      <c r="F81" s="104"/>
      <c r="G81" s="108"/>
      <c r="H81" s="104"/>
      <c r="I81" s="103"/>
      <c r="J81" s="105"/>
      <c r="K81" s="104"/>
      <c r="L81" s="99"/>
      <c r="M81" s="99"/>
      <c r="N81" s="99"/>
      <c r="O81" s="99"/>
      <c r="P81" s="118"/>
      <c r="Q81" s="103"/>
      <c r="R81" s="105"/>
      <c r="S81" s="108"/>
      <c r="T81" s="124"/>
      <c r="U81" s="99"/>
      <c r="V81" s="99"/>
    </row>
    <row r="82" spans="1:22" ht="15.75" customHeight="1">
      <c r="A82" s="99"/>
      <c r="B82" s="99"/>
      <c r="C82" s="118"/>
      <c r="D82" s="105"/>
      <c r="E82" s="99"/>
      <c r="F82" s="104"/>
      <c r="G82" s="108"/>
      <c r="H82" s="104"/>
      <c r="I82" s="103"/>
      <c r="J82" s="104"/>
      <c r="K82" s="104"/>
      <c r="L82" s="99"/>
      <c r="M82" s="99"/>
      <c r="N82" s="99"/>
      <c r="O82" s="99"/>
      <c r="P82" s="118"/>
      <c r="Q82" s="103"/>
      <c r="R82" s="105"/>
      <c r="S82" s="108"/>
      <c r="T82" s="124"/>
      <c r="U82" s="99"/>
      <c r="V82" s="99"/>
    </row>
    <row r="83" spans="1:22" ht="15.75" customHeight="1">
      <c r="A83" s="99"/>
      <c r="B83" s="99"/>
      <c r="C83" s="118"/>
      <c r="D83" s="105"/>
      <c r="E83" s="99"/>
      <c r="F83" s="104"/>
      <c r="G83" s="108"/>
      <c r="H83" s="104"/>
      <c r="I83" s="103"/>
      <c r="J83" s="108"/>
      <c r="K83" s="104"/>
      <c r="L83" s="99"/>
      <c r="M83" s="99"/>
      <c r="N83" s="99"/>
      <c r="O83" s="99"/>
      <c r="P83" s="118"/>
      <c r="Q83" s="103"/>
      <c r="R83" s="105"/>
      <c r="S83" s="108"/>
      <c r="T83" s="124"/>
      <c r="U83" s="99"/>
      <c r="V83" s="99"/>
    </row>
    <row r="84" spans="1:22" ht="15" customHeight="1">
      <c r="A84" s="99"/>
      <c r="B84" s="123"/>
      <c r="C84" s="123"/>
      <c r="D84" s="99"/>
      <c r="E84" s="99"/>
      <c r="F84" s="99"/>
      <c r="G84" s="133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124"/>
      <c r="U84" s="99"/>
      <c r="V84" s="99"/>
    </row>
    <row r="85" spans="1:22" ht="15" customHeight="1">
      <c r="A85" s="99"/>
      <c r="B85" s="102"/>
      <c r="C85" s="102"/>
      <c r="D85" s="125"/>
      <c r="E85" s="125"/>
      <c r="F85" s="107"/>
      <c r="G85" s="99"/>
      <c r="H85" s="99"/>
      <c r="I85" s="42"/>
      <c r="J85" s="116"/>
      <c r="K85" s="116"/>
      <c r="L85" s="99"/>
      <c r="M85" s="99"/>
      <c r="N85" s="99"/>
      <c r="O85" s="102"/>
      <c r="P85" s="102"/>
      <c r="Q85" s="102"/>
      <c r="R85" s="43"/>
      <c r="S85" s="126"/>
      <c r="T85" s="124"/>
      <c r="U85" s="99"/>
      <c r="V85" s="99"/>
    </row>
    <row r="86" spans="1:22" ht="15.75" customHeight="1">
      <c r="A86" s="99"/>
      <c r="B86" s="99"/>
      <c r="C86" s="118"/>
      <c r="D86" s="105"/>
      <c r="E86" s="99"/>
      <c r="F86" s="104"/>
      <c r="G86" s="108"/>
      <c r="H86" s="104"/>
      <c r="I86" s="103"/>
      <c r="J86" s="105"/>
      <c r="K86" s="104"/>
      <c r="L86" s="99"/>
      <c r="M86" s="99"/>
      <c r="N86" s="99"/>
      <c r="O86" s="99"/>
      <c r="P86" s="118"/>
      <c r="Q86" s="103"/>
      <c r="R86" s="128"/>
      <c r="S86" s="108"/>
      <c r="T86" s="124"/>
      <c r="U86" s="99"/>
      <c r="V86" s="99"/>
    </row>
    <row r="87" spans="1:22" ht="15.75" customHeight="1">
      <c r="A87" s="99"/>
      <c r="B87" s="99"/>
      <c r="C87" s="118"/>
      <c r="D87" s="105"/>
      <c r="E87" s="99"/>
      <c r="F87" s="104"/>
      <c r="G87" s="108"/>
      <c r="H87" s="104"/>
      <c r="I87" s="103"/>
      <c r="J87" s="104"/>
      <c r="K87" s="104"/>
      <c r="L87" s="99"/>
      <c r="M87" s="99"/>
      <c r="N87" s="99"/>
      <c r="O87" s="99"/>
      <c r="P87" s="118"/>
      <c r="Q87" s="103"/>
      <c r="R87" s="128"/>
      <c r="S87" s="108"/>
      <c r="T87" s="124"/>
      <c r="U87" s="99"/>
      <c r="V87" s="99"/>
    </row>
    <row r="88" spans="1:22" ht="15.75" customHeight="1">
      <c r="A88" s="99"/>
      <c r="B88" s="99"/>
      <c r="C88" s="129"/>
      <c r="D88" s="130"/>
      <c r="E88" s="99"/>
      <c r="F88" s="104"/>
      <c r="G88" s="108"/>
      <c r="H88" s="104"/>
      <c r="I88" s="103"/>
      <c r="J88" s="131"/>
      <c r="K88" s="104"/>
      <c r="L88" s="99"/>
      <c r="M88" s="99"/>
      <c r="N88" s="99"/>
      <c r="O88" s="99"/>
      <c r="P88" s="129"/>
      <c r="Q88" s="103"/>
      <c r="R88" s="130"/>
      <c r="S88" s="108"/>
      <c r="T88" s="124"/>
      <c r="U88" s="99"/>
      <c r="V88" s="99"/>
    </row>
    <row r="89" spans="1:22" ht="15.75" customHeight="1">
      <c r="A89" s="99"/>
      <c r="B89" s="99"/>
      <c r="C89" s="118"/>
      <c r="D89" s="105"/>
      <c r="E89" s="99"/>
      <c r="F89" s="108"/>
      <c r="G89" s="108"/>
      <c r="H89" s="104"/>
      <c r="I89" s="103"/>
      <c r="J89" s="104"/>
      <c r="K89" s="104"/>
      <c r="L89" s="99"/>
      <c r="M89" s="99"/>
      <c r="N89" s="99"/>
      <c r="O89" s="99"/>
      <c r="P89" s="118"/>
      <c r="Q89" s="103"/>
      <c r="R89" s="128"/>
      <c r="S89" s="108"/>
      <c r="T89" s="124"/>
      <c r="U89" s="99"/>
      <c r="V89" s="99"/>
    </row>
    <row r="90" spans="1:22" ht="15.75" customHeight="1">
      <c r="A90" s="99"/>
      <c r="B90" s="99"/>
      <c r="C90" s="118"/>
      <c r="D90" s="105"/>
      <c r="E90" s="99"/>
      <c r="F90" s="108"/>
      <c r="G90" s="108"/>
      <c r="H90" s="104"/>
      <c r="I90" s="103"/>
      <c r="J90" s="104"/>
      <c r="K90" s="104"/>
      <c r="L90" s="99"/>
      <c r="M90" s="99"/>
      <c r="N90" s="99"/>
      <c r="O90" s="99"/>
      <c r="P90" s="118"/>
      <c r="Q90" s="103"/>
      <c r="R90" s="128"/>
      <c r="S90" s="108"/>
      <c r="T90" s="124"/>
      <c r="U90" s="99"/>
      <c r="V90" s="99"/>
    </row>
    <row r="91" spans="1:22" ht="15.75" customHeight="1">
      <c r="A91" s="99"/>
      <c r="B91" s="99"/>
      <c r="C91" s="118"/>
      <c r="D91" s="105"/>
      <c r="E91" s="99"/>
      <c r="F91" s="104"/>
      <c r="G91" s="108"/>
      <c r="H91" s="104"/>
      <c r="I91" s="103"/>
      <c r="J91" s="104"/>
      <c r="K91" s="104"/>
      <c r="L91" s="99"/>
      <c r="M91" s="99"/>
      <c r="N91" s="99"/>
      <c r="O91" s="99"/>
      <c r="P91" s="118"/>
      <c r="Q91" s="103"/>
      <c r="R91" s="105"/>
      <c r="S91" s="108"/>
      <c r="T91" s="124"/>
      <c r="U91" s="99"/>
      <c r="V91" s="99"/>
    </row>
    <row r="92" spans="1:22" ht="15" customHeight="1">
      <c r="A92" s="123"/>
      <c r="B92" s="99"/>
      <c r="C92" s="99"/>
      <c r="D92" s="115"/>
      <c r="E92" s="99"/>
      <c r="F92" s="104"/>
      <c r="G92" s="105"/>
      <c r="H92" s="104"/>
      <c r="I92" s="105"/>
      <c r="J92" s="104"/>
      <c r="K92" s="104"/>
      <c r="L92" s="99"/>
      <c r="M92" s="99"/>
      <c r="N92" s="99"/>
      <c r="O92" s="99"/>
      <c r="P92" s="99"/>
      <c r="Q92" s="99"/>
      <c r="R92" s="103"/>
      <c r="S92" s="106"/>
      <c r="T92" s="127"/>
      <c r="U92" s="99"/>
      <c r="V92" s="99"/>
    </row>
    <row r="93" spans="1:22" ht="15" customHeight="1">
      <c r="A93" s="99"/>
      <c r="B93" s="123"/>
      <c r="C93" s="123"/>
      <c r="D93" s="99"/>
      <c r="E93" s="99"/>
      <c r="F93" s="99"/>
      <c r="G93" s="133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124"/>
      <c r="U93" s="99"/>
      <c r="V93" s="99"/>
    </row>
    <row r="94" spans="1:22" ht="15" customHeight="1">
      <c r="A94" s="99"/>
      <c r="B94" s="102"/>
      <c r="C94" s="102"/>
      <c r="D94" s="125"/>
      <c r="E94" s="125"/>
      <c r="F94" s="99"/>
      <c r="G94" s="99"/>
      <c r="H94" s="99"/>
      <c r="I94" s="42"/>
      <c r="J94" s="116"/>
      <c r="K94" s="116"/>
      <c r="L94" s="99"/>
      <c r="M94" s="99"/>
      <c r="N94" s="99"/>
      <c r="O94" s="102"/>
      <c r="P94" s="102"/>
      <c r="Q94" s="102"/>
      <c r="R94" s="43"/>
      <c r="S94" s="126"/>
      <c r="T94" s="124"/>
      <c r="U94" s="99"/>
      <c r="V94" s="99"/>
    </row>
    <row r="95" spans="1:22" ht="15" customHeight="1">
      <c r="A95" s="99"/>
      <c r="B95" s="117"/>
      <c r="C95" s="117"/>
      <c r="D95" s="106"/>
      <c r="E95" s="106"/>
      <c r="F95" s="106"/>
      <c r="G95" s="106"/>
      <c r="H95" s="106"/>
      <c r="I95" s="106"/>
      <c r="J95" s="106"/>
      <c r="K95" s="106"/>
      <c r="L95" s="106"/>
      <c r="M95" s="106"/>
      <c r="N95" s="106"/>
      <c r="O95" s="113"/>
      <c r="P95" s="113"/>
      <c r="Q95" s="113"/>
      <c r="R95" s="114"/>
      <c r="S95" s="106"/>
      <c r="T95" s="99"/>
      <c r="U95" s="99"/>
      <c r="V95" s="99"/>
    </row>
    <row r="96" spans="1:22" ht="15" customHeight="1">
      <c r="A96" s="99"/>
      <c r="B96" s="108"/>
      <c r="C96" s="108"/>
      <c r="D96" s="108"/>
      <c r="E96" s="116"/>
      <c r="F96" s="108"/>
      <c r="G96" s="108"/>
      <c r="H96" s="135"/>
      <c r="I96" s="125"/>
      <c r="J96" s="125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99"/>
      <c r="V96" s="99"/>
    </row>
    <row r="97" spans="1:22" ht="15" customHeight="1">
      <c r="A97" s="123"/>
      <c r="B97" s="99"/>
      <c r="C97" s="99"/>
      <c r="D97" s="115"/>
      <c r="E97" s="99"/>
      <c r="F97" s="104"/>
      <c r="G97" s="105"/>
      <c r="H97" s="104"/>
      <c r="I97" s="99"/>
      <c r="J97" s="133"/>
      <c r="K97" s="99"/>
      <c r="L97" s="99"/>
      <c r="M97" s="99"/>
      <c r="N97" s="99"/>
      <c r="O97" s="99"/>
      <c r="P97" s="99"/>
      <c r="Q97" s="99"/>
      <c r="R97" s="99"/>
      <c r="S97" s="99"/>
      <c r="T97" s="127"/>
      <c r="U97" s="99"/>
      <c r="V97" s="99"/>
    </row>
    <row r="98" spans="1:22" ht="15" customHeight="1">
      <c r="A98" s="116"/>
      <c r="B98" s="99"/>
      <c r="C98" s="99"/>
      <c r="D98" s="116"/>
      <c r="E98" s="99"/>
      <c r="F98" s="99"/>
      <c r="G98" s="116"/>
      <c r="H98" s="99"/>
      <c r="I98" s="99"/>
      <c r="J98" s="116"/>
      <c r="K98" s="99"/>
      <c r="L98" s="99"/>
      <c r="M98" s="99"/>
      <c r="N98" s="99"/>
      <c r="O98" s="99"/>
      <c r="P98" s="99"/>
      <c r="Q98" s="99"/>
      <c r="R98" s="99"/>
      <c r="S98" s="99"/>
      <c r="T98" s="124"/>
      <c r="U98" s="99"/>
      <c r="V98" s="99"/>
    </row>
    <row r="99" spans="1:22" ht="15" customHeight="1">
      <c r="A99" s="116"/>
      <c r="B99" s="99"/>
      <c r="C99" s="99"/>
      <c r="D99" s="115"/>
      <c r="E99" s="104"/>
      <c r="F99" s="104"/>
      <c r="G99" s="108"/>
      <c r="H99" s="104"/>
      <c r="I99" s="136"/>
      <c r="J99" s="137"/>
      <c r="K99" s="137"/>
      <c r="L99" s="137"/>
      <c r="M99" s="137"/>
      <c r="N99" s="137"/>
      <c r="O99" s="137"/>
      <c r="P99" s="138"/>
      <c r="Q99" s="138"/>
      <c r="R99" s="117"/>
      <c r="S99" s="125"/>
      <c r="T99" s="124"/>
      <c r="U99" s="99"/>
      <c r="V99" s="99"/>
    </row>
    <row r="100" spans="1:22" ht="15" customHeight="1">
      <c r="A100" s="99"/>
      <c r="B100" s="99"/>
      <c r="C100" s="99"/>
      <c r="D100" s="99"/>
      <c r="E100" s="104"/>
      <c r="F100" s="99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24"/>
      <c r="U100" s="99"/>
      <c r="V100" s="99"/>
    </row>
    <row r="101" spans="1:22" ht="15" customHeight="1">
      <c r="A101" s="116"/>
      <c r="B101" s="139"/>
      <c r="C101" s="104"/>
      <c r="D101" s="104"/>
      <c r="E101" s="104"/>
      <c r="F101" s="104"/>
      <c r="G101" s="108"/>
      <c r="H101" s="108"/>
      <c r="I101" s="136"/>
      <c r="J101" s="118"/>
      <c r="K101" s="118"/>
      <c r="L101" s="118"/>
      <c r="M101" s="118"/>
      <c r="N101" s="119"/>
      <c r="O101" s="119"/>
      <c r="P101" s="115"/>
      <c r="Q101" s="103"/>
      <c r="R101" s="114"/>
      <c r="S101" s="106"/>
      <c r="T101" s="124"/>
      <c r="U101" s="140"/>
      <c r="V101" s="99"/>
    </row>
    <row r="102" spans="1:22" ht="15" customHeight="1">
      <c r="A102" s="116"/>
      <c r="B102" s="139"/>
      <c r="C102" s="104"/>
      <c r="D102" s="109"/>
      <c r="E102" s="109"/>
      <c r="F102" s="104"/>
      <c r="G102" s="108"/>
      <c r="H102" s="108"/>
      <c r="I102" s="136"/>
      <c r="J102" s="118"/>
      <c r="K102" s="118"/>
      <c r="L102" s="118"/>
      <c r="M102" s="118"/>
      <c r="N102" s="119"/>
      <c r="O102" s="120"/>
      <c r="P102" s="115"/>
      <c r="Q102" s="103"/>
      <c r="R102" s="114"/>
      <c r="S102" s="106"/>
      <c r="T102" s="124"/>
      <c r="U102" s="99"/>
      <c r="V102" s="99"/>
    </row>
    <row r="103" spans="1:22" ht="15" customHeight="1">
      <c r="A103" s="99"/>
      <c r="B103" s="139"/>
      <c r="C103" s="104"/>
      <c r="D103" s="109"/>
      <c r="E103" s="109"/>
      <c r="F103" s="104"/>
      <c r="G103" s="108"/>
      <c r="H103" s="108"/>
      <c r="I103" s="136"/>
      <c r="J103" s="118"/>
      <c r="K103" s="118"/>
      <c r="L103" s="118"/>
      <c r="M103" s="118"/>
      <c r="N103" s="118"/>
      <c r="O103" s="119"/>
      <c r="P103" s="115"/>
      <c r="Q103" s="103"/>
      <c r="R103" s="114"/>
      <c r="S103" s="106"/>
      <c r="T103" s="124"/>
      <c r="U103" s="99"/>
      <c r="V103" s="99"/>
    </row>
    <row r="104" spans="1:22" ht="15" customHeight="1">
      <c r="A104" s="99"/>
      <c r="B104" s="139"/>
      <c r="C104" s="104"/>
      <c r="D104" s="104"/>
      <c r="E104" s="104"/>
      <c r="F104" s="104"/>
      <c r="G104" s="108"/>
      <c r="H104" s="108"/>
      <c r="I104" s="136"/>
      <c r="J104" s="118"/>
      <c r="K104" s="118"/>
      <c r="L104" s="118"/>
      <c r="M104" s="118"/>
      <c r="N104" s="119"/>
      <c r="O104" s="119"/>
      <c r="P104" s="115"/>
      <c r="Q104" s="103"/>
      <c r="R104" s="114"/>
      <c r="S104" s="106"/>
      <c r="T104" s="124"/>
      <c r="U104" s="99"/>
      <c r="V104" s="99"/>
    </row>
    <row r="105" spans="1:22" ht="15" customHeight="1">
      <c r="A105" s="116"/>
      <c r="B105" s="139"/>
      <c r="C105" s="104"/>
      <c r="D105" s="104"/>
      <c r="E105" s="104"/>
      <c r="F105" s="104"/>
      <c r="G105" s="108"/>
      <c r="H105" s="108"/>
      <c r="I105" s="136"/>
      <c r="J105" s="118"/>
      <c r="K105" s="118"/>
      <c r="L105" s="118"/>
      <c r="M105" s="118"/>
      <c r="N105" s="118"/>
      <c r="O105" s="119"/>
      <c r="P105" s="115"/>
      <c r="Q105" s="103"/>
      <c r="R105" s="114"/>
      <c r="S105" s="106"/>
      <c r="T105" s="124"/>
      <c r="U105" s="99"/>
      <c r="V105" s="99"/>
    </row>
    <row r="106" spans="1:22" ht="15" customHeight="1">
      <c r="A106" s="116"/>
      <c r="B106" s="141"/>
      <c r="C106" s="108"/>
      <c r="D106" s="109"/>
      <c r="E106" s="109"/>
      <c r="F106" s="104"/>
      <c r="G106" s="108"/>
      <c r="H106" s="108"/>
      <c r="I106" s="136"/>
      <c r="J106" s="118"/>
      <c r="K106" s="118"/>
      <c r="L106" s="118"/>
      <c r="M106" s="118"/>
      <c r="N106" s="119"/>
      <c r="O106" s="119"/>
      <c r="P106" s="115"/>
      <c r="Q106" s="103"/>
      <c r="R106" s="114"/>
      <c r="S106" s="106"/>
      <c r="T106" s="124"/>
      <c r="U106" s="99"/>
      <c r="V106" s="99"/>
    </row>
    <row r="107" spans="1:22" ht="15" customHeight="1">
      <c r="A107" s="116"/>
      <c r="B107" s="142"/>
      <c r="C107" s="109"/>
      <c r="D107" s="104"/>
      <c r="E107" s="104"/>
      <c r="F107" s="104"/>
      <c r="G107" s="108"/>
      <c r="H107" s="108"/>
      <c r="I107" s="136"/>
      <c r="J107" s="129"/>
      <c r="K107" s="129"/>
      <c r="L107" s="129"/>
      <c r="M107" s="129"/>
      <c r="N107" s="143"/>
      <c r="O107" s="143"/>
      <c r="P107" s="144"/>
      <c r="Q107" s="103"/>
      <c r="R107" s="145"/>
      <c r="S107" s="106"/>
      <c r="T107" s="124"/>
      <c r="U107" s="99"/>
      <c r="V107" s="99"/>
    </row>
    <row r="108" spans="1:22" ht="15" customHeight="1">
      <c r="A108" s="116"/>
      <c r="B108" s="139"/>
      <c r="C108" s="104"/>
      <c r="D108" s="104"/>
      <c r="E108" s="104"/>
      <c r="F108" s="104"/>
      <c r="G108" s="108"/>
      <c r="H108" s="108"/>
      <c r="I108" s="136"/>
      <c r="J108" s="118"/>
      <c r="K108" s="118"/>
      <c r="L108" s="118"/>
      <c r="M108" s="118"/>
      <c r="N108" s="119"/>
      <c r="O108" s="119"/>
      <c r="P108" s="115"/>
      <c r="Q108" s="103"/>
      <c r="R108" s="114"/>
      <c r="S108" s="106"/>
      <c r="T108" s="124"/>
      <c r="U108" s="146"/>
      <c r="V108" s="99"/>
    </row>
    <row r="109" spans="1:22" ht="15" customHeight="1">
      <c r="A109" s="99"/>
      <c r="B109" s="139"/>
      <c r="C109" s="104"/>
      <c r="D109" s="104"/>
      <c r="E109" s="104"/>
      <c r="F109" s="104"/>
      <c r="G109" s="108"/>
      <c r="H109" s="108"/>
      <c r="I109" s="147"/>
      <c r="J109" s="118"/>
      <c r="K109" s="118"/>
      <c r="L109" s="118"/>
      <c r="M109" s="118"/>
      <c r="N109" s="119"/>
      <c r="O109" s="119"/>
      <c r="P109" s="115"/>
      <c r="Q109" s="103"/>
      <c r="R109" s="114"/>
      <c r="S109" s="106"/>
      <c r="T109" s="124"/>
      <c r="U109" s="146"/>
      <c r="V109" s="99"/>
    </row>
    <row r="110" spans="1:22" ht="15" customHeight="1">
      <c r="A110" s="99"/>
      <c r="B110" s="139"/>
      <c r="C110" s="104"/>
      <c r="D110" s="109"/>
      <c r="E110" s="109"/>
      <c r="F110" s="104"/>
      <c r="G110" s="108"/>
      <c r="H110" s="108"/>
      <c r="I110" s="136"/>
      <c r="J110" s="118"/>
      <c r="K110" s="118"/>
      <c r="L110" s="118"/>
      <c r="M110" s="118"/>
      <c r="N110" s="119"/>
      <c r="O110" s="119"/>
      <c r="P110" s="115"/>
      <c r="Q110" s="103"/>
      <c r="R110" s="114"/>
      <c r="S110" s="106"/>
      <c r="T110" s="124"/>
      <c r="U110" s="99"/>
      <c r="V110" s="99"/>
    </row>
    <row r="111" spans="1:22" ht="15" customHeight="1">
      <c r="A111" s="99"/>
      <c r="B111" s="139"/>
      <c r="C111" s="104"/>
      <c r="D111" s="109"/>
      <c r="E111" s="109"/>
      <c r="F111" s="104"/>
      <c r="G111" s="108"/>
      <c r="H111" s="108"/>
      <c r="I111" s="136"/>
      <c r="J111" s="118"/>
      <c r="K111" s="118"/>
      <c r="L111" s="118"/>
      <c r="M111" s="118"/>
      <c r="N111" s="119"/>
      <c r="O111" s="119"/>
      <c r="P111" s="103"/>
      <c r="Q111" s="103"/>
      <c r="R111" s="114"/>
      <c r="S111" s="106"/>
      <c r="T111" s="124"/>
      <c r="U111" s="99"/>
      <c r="V111" s="99"/>
    </row>
    <row r="112" spans="1:22" ht="15" customHeight="1">
      <c r="A112" s="99"/>
      <c r="B112" s="139"/>
      <c r="C112" s="104"/>
      <c r="D112" s="104"/>
      <c r="E112" s="104"/>
      <c r="F112" s="104"/>
      <c r="G112" s="108"/>
      <c r="H112" s="108"/>
      <c r="I112" s="136"/>
      <c r="J112" s="118"/>
      <c r="K112" s="118"/>
      <c r="L112" s="118"/>
      <c r="M112" s="118"/>
      <c r="N112" s="119"/>
      <c r="O112" s="119"/>
      <c r="P112" s="115"/>
      <c r="Q112" s="103"/>
      <c r="R112" s="114"/>
      <c r="S112" s="106"/>
      <c r="T112" s="124"/>
      <c r="U112" s="99"/>
      <c r="V112" s="99"/>
    </row>
    <row r="113" spans="1:22" ht="15" customHeight="1">
      <c r="A113" s="99"/>
      <c r="B113" s="104"/>
      <c r="C113" s="104"/>
      <c r="D113" s="104"/>
      <c r="E113" s="104"/>
      <c r="F113" s="104"/>
      <c r="G113" s="108"/>
      <c r="H113" s="108"/>
      <c r="I113" s="144"/>
      <c r="J113" s="108"/>
      <c r="K113" s="108"/>
      <c r="L113" s="108"/>
      <c r="M113" s="108"/>
      <c r="N113" s="108"/>
      <c r="O113" s="109"/>
      <c r="P113" s="109"/>
      <c r="Q113" s="109"/>
      <c r="R113" s="121"/>
      <c r="S113" s="108"/>
      <c r="T113" s="124"/>
      <c r="U113" s="99"/>
      <c r="V113" s="99"/>
    </row>
    <row r="114" spans="1:22" ht="15" customHeight="1">
      <c r="A114" s="99"/>
      <c r="B114" s="99"/>
      <c r="C114" s="99"/>
      <c r="D114" s="122"/>
      <c r="E114" s="122"/>
      <c r="F114" s="99"/>
      <c r="G114" s="148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124"/>
      <c r="U114" s="99"/>
      <c r="V114" s="99"/>
    </row>
    <row r="115" spans="1:22" ht="15" customHeight="1">
      <c r="A115" s="99"/>
      <c r="B115" s="99"/>
      <c r="C115" s="99"/>
      <c r="D115" s="99"/>
      <c r="E115" s="122"/>
      <c r="F115" s="122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124"/>
      <c r="U115" s="99"/>
      <c r="V115" s="99"/>
    </row>
    <row r="116" spans="1:22" ht="15" customHeight="1">
      <c r="A116" s="123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127"/>
      <c r="U116" s="99"/>
      <c r="V116" s="99"/>
    </row>
    <row r="117" spans="1:22" ht="12.7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</row>
    <row r="118" spans="1:22" ht="12.7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</row>
    <row r="119" spans="1:22" ht="12.7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</row>
    <row r="120" spans="1:22" ht="12.7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</row>
    <row r="121" spans="1:22" ht="12.7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</row>
    <row r="122" spans="1:22" ht="12.7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</row>
    <row r="123" spans="1:22" ht="12.7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</row>
    <row r="124" spans="1:22" ht="12.7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</row>
    <row r="125" spans="1:22" ht="12.7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</row>
    <row r="126" spans="1:22" ht="12.7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</row>
    <row r="127" spans="1:22" ht="12.7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</row>
    <row r="128" spans="1:22" ht="12.7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</row>
    <row r="129" spans="1:22" ht="12.7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</row>
    <row r="130" spans="1:22" ht="12.7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</row>
    <row r="131" spans="1:22" ht="12.7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</row>
    <row r="132" spans="1:22" ht="12.7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</row>
    <row r="133" spans="1:22" ht="12.7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</row>
    <row r="134" spans="1:22" ht="12.7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</row>
    <row r="135" spans="1:22" ht="12.7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</row>
    <row r="136" spans="1:22" ht="12.7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</row>
    <row r="137" spans="1:22" ht="12.7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</row>
    <row r="138" spans="1:22" ht="12.7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</row>
    <row r="139" spans="1:22" ht="12.7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</row>
    <row r="140" spans="1:22" ht="12.7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</row>
    <row r="141" spans="1:22" ht="12.7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</row>
    <row r="142" spans="1:22" ht="12.7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</row>
    <row r="143" spans="1:22" ht="12.7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</row>
    <row r="144" spans="1:22" ht="12.7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</row>
    <row r="145" spans="1:22" ht="12.7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</row>
    <row r="146" spans="1:22" ht="12.7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</row>
    <row r="147" spans="1:22" ht="12.7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</row>
    <row r="148" spans="1:22" ht="12.7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</row>
    <row r="149" spans="1:22" ht="12.7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</row>
    <row r="150" spans="1:22" ht="12.7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</row>
    <row r="151" spans="1:22" ht="12.7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</row>
    <row r="152" spans="1:22" ht="12.7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</row>
    <row r="153" spans="1:22" ht="12.7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</row>
    <row r="154" spans="1:22" ht="12.7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</row>
    <row r="155" spans="1:22" ht="12.7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</row>
    <row r="156" spans="1:22" ht="12.7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</row>
    <row r="157" spans="1:22" ht="12.7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</row>
    <row r="158" spans="1:22" ht="12.7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</row>
    <row r="159" spans="1:22" ht="12.7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</row>
    <row r="160" spans="1:22" ht="12.7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</row>
    <row r="161" spans="1:22" ht="12.7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</row>
    <row r="162" spans="1:22" ht="12.7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</row>
    <row r="163" spans="1:22" ht="12.7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</row>
    <row r="164" spans="1:22" ht="12.7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</row>
    <row r="165" spans="1:22" ht="12.7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</row>
    <row r="166" spans="1:22" ht="12.7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</row>
    <row r="167" spans="1:22" ht="12.7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</row>
    <row r="168" spans="1:22" ht="12.7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</row>
    <row r="169" spans="1:22" ht="12.7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</row>
    <row r="170" spans="1:22" ht="12.7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</row>
    <row r="171" spans="1:22" ht="12.7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</row>
    <row r="172" spans="1:22" ht="12.7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</row>
    <row r="173" spans="1:22" ht="12.7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</row>
    <row r="174" spans="1:22" ht="12.7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</row>
    <row r="175" spans="1:22" ht="12.7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</row>
    <row r="176" spans="1:22" ht="12.7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</row>
    <row r="177" spans="1:22" ht="12.7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</row>
    <row r="178" spans="1:22" ht="12.7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</row>
    <row r="179" spans="1:22" ht="12.7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</row>
    <row r="180" spans="1:22" ht="12.7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</row>
    <row r="181" spans="1:22" ht="12.7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</row>
    <row r="182" spans="1:22" ht="12.7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</row>
    <row r="183" spans="1:22" ht="12.7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</row>
    <row r="184" spans="1:22" ht="12.7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</row>
    <row r="185" spans="1:22" ht="12.7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</row>
    <row r="186" spans="1:22" ht="12.7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</row>
    <row r="187" spans="1:22" ht="12.7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</row>
    <row r="188" spans="1:22" ht="12.7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</row>
    <row r="189" spans="1:22" ht="12.7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</row>
  </sheetData>
  <mergeCells count="37">
    <mergeCell ref="C38:D38"/>
    <mergeCell ref="C42:D42"/>
    <mergeCell ref="C43:D43"/>
    <mergeCell ref="C52:D52"/>
    <mergeCell ref="C44:D44"/>
    <mergeCell ref="C45:D45"/>
    <mergeCell ref="C49:D49"/>
    <mergeCell ref="C50:D50"/>
    <mergeCell ref="C51:D51"/>
    <mergeCell ref="C30:D30"/>
    <mergeCell ref="C31:D31"/>
    <mergeCell ref="C35:D35"/>
    <mergeCell ref="C37:D37"/>
    <mergeCell ref="C15:D15"/>
    <mergeCell ref="C23:D23"/>
    <mergeCell ref="C29:D29"/>
    <mergeCell ref="C36:D36"/>
    <mergeCell ref="C16:D16"/>
    <mergeCell ref="C17:D17"/>
    <mergeCell ref="C21:D21"/>
    <mergeCell ref="C22:D22"/>
    <mergeCell ref="C24:D24"/>
    <mergeCell ref="C28:D28"/>
    <mergeCell ref="C7:D7"/>
    <mergeCell ref="C8:D8"/>
    <mergeCell ref="C9:D9"/>
    <mergeCell ref="C14:D14"/>
    <mergeCell ref="C10:D10"/>
    <mergeCell ref="F26:N26"/>
    <mergeCell ref="E55:O55"/>
    <mergeCell ref="F33:N33"/>
    <mergeCell ref="F40:N40"/>
    <mergeCell ref="F47:N47"/>
    <mergeCell ref="O5:S5"/>
    <mergeCell ref="F5:N5"/>
    <mergeCell ref="F12:N12"/>
    <mergeCell ref="F19:N19"/>
  </mergeCells>
  <printOptions horizontalCentered="1"/>
  <pageMargins left="0" right="0" top="0" bottom="0" header="0" footer="0"/>
  <pageSetup fitToHeight="1" fitToWidth="1" horizontalDpi="360" verticalDpi="360" orientation="portrait" paperSize="9" scale="8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tabColor indexed="49"/>
    <pageSetUpPr fitToPage="1"/>
  </sheetPr>
  <dimension ref="A1:X190"/>
  <sheetViews>
    <sheetView workbookViewId="0" topLeftCell="A28">
      <selection activeCell="U66" sqref="U66"/>
    </sheetView>
  </sheetViews>
  <sheetFormatPr defaultColWidth="11.421875" defaultRowHeight="12.75"/>
  <cols>
    <col min="1" max="1" width="1.7109375" style="0" customWidth="1"/>
    <col min="2" max="5" width="3.57421875" style="0" customWidth="1"/>
    <col min="6" max="6" width="10.7109375" style="0" customWidth="1"/>
    <col min="7" max="8" width="6.57421875" style="0" customWidth="1"/>
    <col min="9" max="15" width="4.7109375" style="0" customWidth="1"/>
    <col min="16" max="16" width="4.57421875" style="0" customWidth="1"/>
    <col min="17" max="17" width="1.28515625" style="0" customWidth="1"/>
    <col min="18" max="18" width="4.57421875" style="0" customWidth="1"/>
    <col min="19" max="19" width="3.7109375" style="0" customWidth="1"/>
    <col min="20" max="20" width="1.7109375" style="0" customWidth="1"/>
  </cols>
  <sheetData>
    <row r="1" spans="1:19" ht="15.75">
      <c r="A1" s="6"/>
      <c r="B1" s="11" t="s">
        <v>135</v>
      </c>
      <c r="C1" s="72"/>
      <c r="D1" s="12"/>
      <c r="E1" s="12"/>
      <c r="F1" s="12"/>
      <c r="G1" s="12"/>
      <c r="H1" s="12"/>
      <c r="I1" s="12"/>
      <c r="J1" s="12"/>
      <c r="K1" s="12"/>
      <c r="L1" s="24"/>
      <c r="M1" s="24"/>
      <c r="N1" s="24"/>
      <c r="O1" s="24"/>
      <c r="P1" s="24"/>
      <c r="Q1" s="24"/>
      <c r="R1" s="24"/>
      <c r="S1" s="25"/>
    </row>
    <row r="2" spans="1:19" ht="16.5" thickBot="1">
      <c r="A2" s="6"/>
      <c r="B2" s="45" t="s">
        <v>198</v>
      </c>
      <c r="C2" s="73"/>
      <c r="D2" s="13"/>
      <c r="E2" s="13"/>
      <c r="F2" s="13"/>
      <c r="G2" s="13"/>
      <c r="H2" s="13"/>
      <c r="I2" s="13"/>
      <c r="J2" s="13"/>
      <c r="K2" s="13"/>
      <c r="L2" s="26"/>
      <c r="M2" s="26"/>
      <c r="N2" s="26"/>
      <c r="O2" s="26"/>
      <c r="P2" s="26"/>
      <c r="Q2" s="26"/>
      <c r="R2" s="26"/>
      <c r="S2" s="27"/>
    </row>
    <row r="3" spans="4:19" ht="17.25" customHeight="1">
      <c r="D3" s="30"/>
      <c r="M3" s="31"/>
      <c r="N3" s="31"/>
      <c r="O3" s="43"/>
      <c r="P3" s="44"/>
      <c r="Q3" s="44"/>
      <c r="R3" s="31"/>
      <c r="S3" s="31"/>
    </row>
    <row r="4" spans="1:20" ht="15" customHeight="1">
      <c r="A4" s="15" t="s">
        <v>197</v>
      </c>
      <c r="D4" s="30"/>
      <c r="L4" s="62"/>
      <c r="S4" s="20"/>
      <c r="T4" s="62" t="s">
        <v>0</v>
      </c>
    </row>
    <row r="5" spans="1:20" ht="15">
      <c r="A5" t="s">
        <v>1</v>
      </c>
      <c r="B5" s="61"/>
      <c r="C5" s="61"/>
      <c r="D5" s="2"/>
      <c r="E5" s="2"/>
      <c r="F5" s="361" t="s">
        <v>164</v>
      </c>
      <c r="G5" s="361"/>
      <c r="H5" s="361"/>
      <c r="I5" s="361"/>
      <c r="J5" s="361"/>
      <c r="K5" s="361"/>
      <c r="L5" s="361"/>
      <c r="M5" s="361"/>
      <c r="N5" s="361"/>
      <c r="O5" s="366" t="s">
        <v>211</v>
      </c>
      <c r="P5" s="366"/>
      <c r="Q5" s="366"/>
      <c r="R5" s="366"/>
      <c r="S5" s="366"/>
      <c r="T5" s="62" t="s">
        <v>0</v>
      </c>
    </row>
    <row r="6" spans="1:22" ht="6" customHeight="1">
      <c r="A6" t="s">
        <v>1</v>
      </c>
      <c r="C6" s="74"/>
      <c r="D6" s="67"/>
      <c r="F6" s="4"/>
      <c r="G6" s="33"/>
      <c r="H6" s="86"/>
      <c r="I6" s="28"/>
      <c r="J6" s="4"/>
      <c r="L6" s="92"/>
      <c r="N6" s="9"/>
      <c r="O6" s="65"/>
      <c r="P6" s="67"/>
      <c r="Q6" s="33"/>
      <c r="R6" s="62" t="s">
        <v>0</v>
      </c>
      <c r="T6" s="62" t="s">
        <v>0</v>
      </c>
      <c r="U6" s="18"/>
      <c r="V6" s="4"/>
    </row>
    <row r="7" spans="1:20" ht="15.75" customHeight="1">
      <c r="A7" t="s">
        <v>1</v>
      </c>
      <c r="C7" s="360" t="s">
        <v>24</v>
      </c>
      <c r="D7" s="360"/>
      <c r="F7" s="4" t="s">
        <v>192</v>
      </c>
      <c r="G7" s="33"/>
      <c r="H7" s="312"/>
      <c r="I7" s="28" t="s">
        <v>2</v>
      </c>
      <c r="J7" s="4" t="s">
        <v>193</v>
      </c>
      <c r="L7" s="87"/>
      <c r="N7" s="313"/>
      <c r="O7" s="65"/>
      <c r="P7" s="74">
        <v>0</v>
      </c>
      <c r="Q7" s="65" t="s">
        <v>2</v>
      </c>
      <c r="R7" s="67">
        <v>8</v>
      </c>
      <c r="T7" s="62" t="s">
        <v>0</v>
      </c>
    </row>
    <row r="8" spans="1:20" ht="15.75" customHeight="1">
      <c r="A8" t="s">
        <v>1</v>
      </c>
      <c r="C8" s="360" t="s">
        <v>24</v>
      </c>
      <c r="D8" s="360"/>
      <c r="F8" s="149" t="s">
        <v>16</v>
      </c>
      <c r="G8" s="33"/>
      <c r="H8" s="312"/>
      <c r="I8" s="28" t="s">
        <v>2</v>
      </c>
      <c r="J8" s="4" t="s">
        <v>210</v>
      </c>
      <c r="L8" s="87"/>
      <c r="N8" s="314"/>
      <c r="O8" s="150"/>
      <c r="P8" s="59">
        <v>14</v>
      </c>
      <c r="Q8" s="150" t="s">
        <v>2</v>
      </c>
      <c r="R8" s="78">
        <v>0</v>
      </c>
      <c r="T8" s="62" t="s">
        <v>0</v>
      </c>
    </row>
    <row r="9" spans="1:20" ht="15.75" customHeight="1">
      <c r="A9" t="s">
        <v>1</v>
      </c>
      <c r="C9" s="356" t="s">
        <v>25</v>
      </c>
      <c r="D9" s="356"/>
      <c r="F9" s="4" t="s">
        <v>194</v>
      </c>
      <c r="G9" s="33"/>
      <c r="H9" s="312"/>
      <c r="I9" s="28" t="s">
        <v>2</v>
      </c>
      <c r="J9" s="4" t="s">
        <v>195</v>
      </c>
      <c r="L9" s="91"/>
      <c r="N9" s="313"/>
      <c r="O9" s="65"/>
      <c r="P9" s="74">
        <v>2</v>
      </c>
      <c r="Q9" s="65" t="s">
        <v>2</v>
      </c>
      <c r="R9" s="67">
        <v>6</v>
      </c>
      <c r="T9" s="62" t="s">
        <v>0</v>
      </c>
    </row>
    <row r="10" spans="1:20" ht="15.75" customHeight="1">
      <c r="A10" t="s">
        <v>1</v>
      </c>
      <c r="C10" s="356" t="s">
        <v>25</v>
      </c>
      <c r="D10" s="356"/>
      <c r="F10" s="4" t="s">
        <v>196</v>
      </c>
      <c r="G10" s="33"/>
      <c r="H10" s="312"/>
      <c r="I10" s="28" t="s">
        <v>2</v>
      </c>
      <c r="J10" s="4" t="s">
        <v>185</v>
      </c>
      <c r="L10" s="91"/>
      <c r="N10" s="313"/>
      <c r="O10" s="65"/>
      <c r="P10" s="74">
        <v>14</v>
      </c>
      <c r="Q10" s="65" t="s">
        <v>2</v>
      </c>
      <c r="R10" s="67">
        <v>0</v>
      </c>
      <c r="T10" s="62" t="s">
        <v>0</v>
      </c>
    </row>
    <row r="11" spans="1:20" ht="15" customHeight="1">
      <c r="A11" t="s">
        <v>1</v>
      </c>
      <c r="B11" s="15" t="s">
        <v>3</v>
      </c>
      <c r="C11" s="15"/>
      <c r="D11" s="30"/>
      <c r="N11" s="62"/>
      <c r="T11" s="62" t="s">
        <v>0</v>
      </c>
    </row>
    <row r="12" spans="1:20" ht="15">
      <c r="A12" t="s">
        <v>1</v>
      </c>
      <c r="B12" s="61"/>
      <c r="C12" s="61"/>
      <c r="D12" s="2"/>
      <c r="E12" s="2"/>
      <c r="F12" s="361" t="s">
        <v>213</v>
      </c>
      <c r="G12" s="361"/>
      <c r="H12" s="361"/>
      <c r="I12" s="361"/>
      <c r="J12" s="361"/>
      <c r="K12" s="361"/>
      <c r="L12" s="361"/>
      <c r="M12" s="361"/>
      <c r="N12" s="361"/>
      <c r="O12" s="366" t="s">
        <v>214</v>
      </c>
      <c r="P12" s="366"/>
      <c r="Q12" s="366"/>
      <c r="R12" s="366"/>
      <c r="S12" s="366"/>
      <c r="T12" s="62" t="s">
        <v>0</v>
      </c>
    </row>
    <row r="13" spans="1:22" ht="6" customHeight="1">
      <c r="A13" t="s">
        <v>1</v>
      </c>
      <c r="C13" s="74"/>
      <c r="D13" s="67"/>
      <c r="F13" s="4"/>
      <c r="G13" s="33"/>
      <c r="H13" s="86"/>
      <c r="I13" s="28"/>
      <c r="J13" s="4"/>
      <c r="L13" s="92"/>
      <c r="N13" s="9"/>
      <c r="O13" s="65"/>
      <c r="P13" s="67"/>
      <c r="Q13" s="33"/>
      <c r="R13" s="62" t="s">
        <v>0</v>
      </c>
      <c r="T13" s="62" t="s">
        <v>0</v>
      </c>
      <c r="U13" s="18"/>
      <c r="V13" s="4"/>
    </row>
    <row r="14" spans="1:24" ht="15.75" customHeight="1">
      <c r="A14" t="s">
        <v>1</v>
      </c>
      <c r="C14" s="360" t="s">
        <v>24</v>
      </c>
      <c r="D14" s="360"/>
      <c r="F14" s="4" t="s">
        <v>185</v>
      </c>
      <c r="G14" s="33"/>
      <c r="H14" s="312"/>
      <c r="I14" s="28" t="s">
        <v>2</v>
      </c>
      <c r="J14" s="4" t="s">
        <v>194</v>
      </c>
      <c r="L14" s="91"/>
      <c r="N14" s="313"/>
      <c r="O14" s="65"/>
      <c r="P14" s="74"/>
      <c r="Q14" s="65" t="s">
        <v>2</v>
      </c>
      <c r="R14" s="67"/>
      <c r="T14" s="62" t="s">
        <v>0</v>
      </c>
      <c r="U14" s="33"/>
      <c r="V14" s="4"/>
      <c r="W14" s="28"/>
      <c r="X14" s="4"/>
    </row>
    <row r="15" spans="1:20" ht="15.75" customHeight="1">
      <c r="A15" t="s">
        <v>1</v>
      </c>
      <c r="C15" s="360" t="s">
        <v>24</v>
      </c>
      <c r="D15" s="360"/>
      <c r="F15" s="4" t="s">
        <v>196</v>
      </c>
      <c r="G15" s="33"/>
      <c r="H15" s="312"/>
      <c r="I15" s="28" t="s">
        <v>2</v>
      </c>
      <c r="J15" s="4" t="s">
        <v>210</v>
      </c>
      <c r="L15" s="91"/>
      <c r="N15" s="313"/>
      <c r="O15" s="150"/>
      <c r="P15" s="74"/>
      <c r="Q15" s="65" t="s">
        <v>2</v>
      </c>
      <c r="R15" s="67"/>
      <c r="T15" s="62" t="s">
        <v>0</v>
      </c>
    </row>
    <row r="16" spans="1:20" ht="15.75" customHeight="1">
      <c r="A16" t="s">
        <v>1</v>
      </c>
      <c r="C16" s="356" t="s">
        <v>25</v>
      </c>
      <c r="D16" s="356"/>
      <c r="F16" s="4" t="s">
        <v>193</v>
      </c>
      <c r="G16" s="33"/>
      <c r="H16" s="312"/>
      <c r="I16" s="28" t="s">
        <v>2</v>
      </c>
      <c r="J16" s="149" t="s">
        <v>16</v>
      </c>
      <c r="L16" s="87"/>
      <c r="N16" s="314"/>
      <c r="O16" s="65"/>
      <c r="P16" s="59">
        <v>2</v>
      </c>
      <c r="Q16" s="150" t="s">
        <v>2</v>
      </c>
      <c r="R16" s="78">
        <v>8</v>
      </c>
      <c r="T16" s="62" t="s">
        <v>0</v>
      </c>
    </row>
    <row r="17" spans="1:20" ht="15.75" customHeight="1">
      <c r="A17" t="s">
        <v>1</v>
      </c>
      <c r="C17" s="356" t="s">
        <v>25</v>
      </c>
      <c r="D17" s="356"/>
      <c r="F17" s="4" t="s">
        <v>195</v>
      </c>
      <c r="G17" s="33"/>
      <c r="H17" s="312"/>
      <c r="I17" s="28" t="s">
        <v>2</v>
      </c>
      <c r="J17" s="4" t="s">
        <v>192</v>
      </c>
      <c r="L17" s="87"/>
      <c r="N17" s="313"/>
      <c r="O17" s="65"/>
      <c r="P17" s="74"/>
      <c r="Q17" s="65" t="s">
        <v>2</v>
      </c>
      <c r="R17" s="67"/>
      <c r="T17" s="62" t="s">
        <v>0</v>
      </c>
    </row>
    <row r="18" spans="1:20" ht="15" customHeight="1">
      <c r="A18" t="s">
        <v>1</v>
      </c>
      <c r="B18" s="15" t="s">
        <v>3</v>
      </c>
      <c r="C18" s="15"/>
      <c r="D18" s="30"/>
      <c r="N18" s="62"/>
      <c r="T18" s="62" t="s">
        <v>0</v>
      </c>
    </row>
    <row r="19" spans="1:20" ht="15">
      <c r="A19" t="s">
        <v>1</v>
      </c>
      <c r="B19" s="61"/>
      <c r="C19" s="61"/>
      <c r="D19" s="2"/>
      <c r="E19" s="2"/>
      <c r="F19" s="361" t="s">
        <v>206</v>
      </c>
      <c r="G19" s="361"/>
      <c r="H19" s="361"/>
      <c r="I19" s="361"/>
      <c r="J19" s="361"/>
      <c r="K19" s="361"/>
      <c r="L19" s="361"/>
      <c r="M19" s="361"/>
      <c r="N19" s="361"/>
      <c r="O19" s="366" t="s">
        <v>212</v>
      </c>
      <c r="P19" s="366"/>
      <c r="Q19" s="366"/>
      <c r="R19" s="366"/>
      <c r="S19" s="366"/>
      <c r="T19" s="62" t="s">
        <v>0</v>
      </c>
    </row>
    <row r="20" spans="1:22" ht="6" customHeight="1">
      <c r="A20" t="s">
        <v>1</v>
      </c>
      <c r="C20" s="74"/>
      <c r="D20" s="67"/>
      <c r="F20" s="4"/>
      <c r="G20" s="33"/>
      <c r="H20" s="86"/>
      <c r="I20" s="28"/>
      <c r="J20" s="4"/>
      <c r="L20" s="92"/>
      <c r="N20" s="9"/>
      <c r="O20" s="65"/>
      <c r="P20" s="67"/>
      <c r="Q20" s="33"/>
      <c r="R20" s="62" t="s">
        <v>0</v>
      </c>
      <c r="T20" s="62" t="s">
        <v>0</v>
      </c>
      <c r="U20" s="18"/>
      <c r="V20" s="4"/>
    </row>
    <row r="21" spans="1:20" ht="15.75" customHeight="1">
      <c r="A21" t="s">
        <v>1</v>
      </c>
      <c r="C21" s="360" t="s">
        <v>24</v>
      </c>
      <c r="D21" s="360"/>
      <c r="F21" s="4" t="s">
        <v>196</v>
      </c>
      <c r="G21" s="33"/>
      <c r="H21" s="312"/>
      <c r="I21" s="28" t="s">
        <v>2</v>
      </c>
      <c r="J21" s="4" t="s">
        <v>194</v>
      </c>
      <c r="L21" s="87"/>
      <c r="N21" s="314"/>
      <c r="O21" s="65"/>
      <c r="P21" s="74">
        <v>2</v>
      </c>
      <c r="Q21" s="65" t="s">
        <v>2</v>
      </c>
      <c r="R21" s="67">
        <v>3</v>
      </c>
      <c r="T21" s="62" t="s">
        <v>0</v>
      </c>
    </row>
    <row r="22" spans="1:20" ht="15.75" customHeight="1">
      <c r="A22" t="s">
        <v>1</v>
      </c>
      <c r="C22" s="360" t="s">
        <v>24</v>
      </c>
      <c r="D22" s="360"/>
      <c r="F22" s="4" t="s">
        <v>210</v>
      </c>
      <c r="G22" s="33"/>
      <c r="H22" s="312"/>
      <c r="I22" s="28" t="s">
        <v>2</v>
      </c>
      <c r="J22" s="4" t="s">
        <v>193</v>
      </c>
      <c r="L22" s="87"/>
      <c r="N22" s="313"/>
      <c r="O22" s="342" t="s">
        <v>26</v>
      </c>
      <c r="P22" s="74">
        <v>0</v>
      </c>
      <c r="Q22" s="65" t="s">
        <v>2</v>
      </c>
      <c r="R22" s="67">
        <v>3</v>
      </c>
      <c r="T22" s="62" t="s">
        <v>0</v>
      </c>
    </row>
    <row r="23" spans="1:20" ht="15.75" customHeight="1">
      <c r="A23" t="s">
        <v>1</v>
      </c>
      <c r="C23" s="356" t="s">
        <v>25</v>
      </c>
      <c r="D23" s="356"/>
      <c r="F23" s="4" t="s">
        <v>192</v>
      </c>
      <c r="G23" s="33"/>
      <c r="H23" s="312"/>
      <c r="I23" s="28" t="s">
        <v>2</v>
      </c>
      <c r="J23" s="4" t="s">
        <v>185</v>
      </c>
      <c r="L23" s="91"/>
      <c r="N23" s="313"/>
      <c r="O23" s="65"/>
      <c r="P23" s="74">
        <v>7</v>
      </c>
      <c r="Q23" s="65" t="s">
        <v>2</v>
      </c>
      <c r="R23" s="67">
        <v>0</v>
      </c>
      <c r="T23" s="62" t="s">
        <v>0</v>
      </c>
    </row>
    <row r="24" spans="1:20" ht="15.75" customHeight="1">
      <c r="A24" t="s">
        <v>1</v>
      </c>
      <c r="C24" s="356" t="s">
        <v>25</v>
      </c>
      <c r="D24" s="356"/>
      <c r="F24" s="149" t="s">
        <v>16</v>
      </c>
      <c r="G24" s="33"/>
      <c r="H24" s="312"/>
      <c r="I24" s="28" t="s">
        <v>2</v>
      </c>
      <c r="J24" s="4" t="s">
        <v>195</v>
      </c>
      <c r="L24" s="87"/>
      <c r="N24" s="313"/>
      <c r="O24" s="65"/>
      <c r="P24" s="59">
        <v>4</v>
      </c>
      <c r="Q24" s="150" t="s">
        <v>2</v>
      </c>
      <c r="R24" s="78">
        <v>0</v>
      </c>
      <c r="T24" s="62" t="s">
        <v>0</v>
      </c>
    </row>
    <row r="25" spans="1:20" ht="15" customHeight="1">
      <c r="A25" t="s">
        <v>1</v>
      </c>
      <c r="B25" s="15" t="s">
        <v>3</v>
      </c>
      <c r="C25" s="15"/>
      <c r="D25" s="30"/>
      <c r="N25" s="62"/>
      <c r="T25" s="62" t="s">
        <v>0</v>
      </c>
    </row>
    <row r="26" spans="1:20" ht="15">
      <c r="A26" t="s">
        <v>1</v>
      </c>
      <c r="B26" s="61"/>
      <c r="C26" s="61"/>
      <c r="D26" s="2"/>
      <c r="E26" s="2"/>
      <c r="F26" s="361" t="s">
        <v>200</v>
      </c>
      <c r="G26" s="361"/>
      <c r="H26" s="361"/>
      <c r="I26" s="361"/>
      <c r="J26" s="361"/>
      <c r="K26" s="361"/>
      <c r="L26" s="361"/>
      <c r="M26" s="361"/>
      <c r="N26" s="361"/>
      <c r="O26" s="362" t="s">
        <v>199</v>
      </c>
      <c r="P26" s="362"/>
      <c r="Q26" s="362"/>
      <c r="R26" s="362"/>
      <c r="S26" s="362"/>
      <c r="T26" s="62" t="s">
        <v>0</v>
      </c>
    </row>
    <row r="27" spans="1:22" ht="6" customHeight="1">
      <c r="A27" t="s">
        <v>1</v>
      </c>
      <c r="C27" s="74"/>
      <c r="D27" s="67"/>
      <c r="F27" s="4"/>
      <c r="G27" s="33"/>
      <c r="H27" s="86"/>
      <c r="I27" s="28"/>
      <c r="J27" s="4"/>
      <c r="L27" s="92"/>
      <c r="N27" s="9"/>
      <c r="O27" s="65"/>
      <c r="P27" s="67"/>
      <c r="Q27" s="33"/>
      <c r="R27" s="62" t="s">
        <v>0</v>
      </c>
      <c r="T27" s="62" t="s">
        <v>0</v>
      </c>
      <c r="U27" s="18"/>
      <c r="V27" s="4"/>
    </row>
    <row r="28" spans="1:20" ht="15.75" customHeight="1">
      <c r="A28" t="s">
        <v>1</v>
      </c>
      <c r="C28" s="360" t="s">
        <v>24</v>
      </c>
      <c r="D28" s="360"/>
      <c r="F28" s="4" t="s">
        <v>195</v>
      </c>
      <c r="G28" s="33"/>
      <c r="H28" s="312"/>
      <c r="I28" s="28" t="s">
        <v>2</v>
      </c>
      <c r="J28" s="4" t="s">
        <v>210</v>
      </c>
      <c r="L28" s="87"/>
      <c r="M28" s="74"/>
      <c r="N28" s="313"/>
      <c r="O28" s="65"/>
      <c r="P28" s="74">
        <v>7</v>
      </c>
      <c r="Q28" s="65" t="s">
        <v>2</v>
      </c>
      <c r="R28" s="67">
        <v>2</v>
      </c>
      <c r="T28" s="62" t="s">
        <v>0</v>
      </c>
    </row>
    <row r="29" spans="1:20" ht="15.75" customHeight="1">
      <c r="A29" t="s">
        <v>1</v>
      </c>
      <c r="C29" s="360" t="s">
        <v>24</v>
      </c>
      <c r="D29" s="360"/>
      <c r="F29" s="4" t="s">
        <v>185</v>
      </c>
      <c r="G29" s="33"/>
      <c r="H29" s="312"/>
      <c r="I29" s="28" t="s">
        <v>2</v>
      </c>
      <c r="J29" s="149" t="s">
        <v>16</v>
      </c>
      <c r="L29" s="91"/>
      <c r="N29" s="313"/>
      <c r="O29" s="150"/>
      <c r="P29" s="59">
        <v>0</v>
      </c>
      <c r="Q29" s="150" t="s">
        <v>2</v>
      </c>
      <c r="R29" s="78">
        <v>7</v>
      </c>
      <c r="T29" s="62" t="s">
        <v>0</v>
      </c>
    </row>
    <row r="30" spans="1:20" ht="15.75" customHeight="1">
      <c r="A30" t="s">
        <v>1</v>
      </c>
      <c r="C30" s="356" t="s">
        <v>25</v>
      </c>
      <c r="D30" s="356"/>
      <c r="F30" s="4" t="s">
        <v>196</v>
      </c>
      <c r="G30" s="33"/>
      <c r="H30" s="312"/>
      <c r="I30" s="28" t="s">
        <v>2</v>
      </c>
      <c r="J30" s="4" t="s">
        <v>193</v>
      </c>
      <c r="L30" s="87"/>
      <c r="N30" s="313"/>
      <c r="O30" s="65"/>
      <c r="P30" s="74">
        <v>2</v>
      </c>
      <c r="Q30" s="65" t="s">
        <v>2</v>
      </c>
      <c r="R30" s="67">
        <v>0</v>
      </c>
      <c r="T30" s="62" t="s">
        <v>0</v>
      </c>
    </row>
    <row r="31" spans="1:20" ht="15.75" customHeight="1">
      <c r="A31" t="s">
        <v>1</v>
      </c>
      <c r="C31" s="356" t="s">
        <v>25</v>
      </c>
      <c r="D31" s="356"/>
      <c r="F31" s="4" t="s">
        <v>194</v>
      </c>
      <c r="G31" s="33"/>
      <c r="H31" s="312"/>
      <c r="I31" s="28" t="s">
        <v>2</v>
      </c>
      <c r="J31" s="4" t="s">
        <v>192</v>
      </c>
      <c r="L31" s="87"/>
      <c r="N31" s="314"/>
      <c r="O31" s="65"/>
      <c r="P31" s="74">
        <v>12</v>
      </c>
      <c r="Q31" s="65" t="s">
        <v>2</v>
      </c>
      <c r="R31" s="67">
        <v>0</v>
      </c>
      <c r="T31" s="62" t="s">
        <v>0</v>
      </c>
    </row>
    <row r="32" spans="1:20" ht="15" customHeight="1">
      <c r="A32" t="s">
        <v>1</v>
      </c>
      <c r="B32" s="15" t="s">
        <v>3</v>
      </c>
      <c r="C32" s="15"/>
      <c r="D32" s="30"/>
      <c r="N32" s="62"/>
      <c r="T32" s="62" t="s">
        <v>0</v>
      </c>
    </row>
    <row r="33" spans="1:20" ht="15">
      <c r="A33" t="s">
        <v>1</v>
      </c>
      <c r="B33" s="61"/>
      <c r="C33" s="61"/>
      <c r="D33" s="2"/>
      <c r="E33" s="2"/>
      <c r="F33" s="361" t="s">
        <v>202</v>
      </c>
      <c r="G33" s="361"/>
      <c r="H33" s="361"/>
      <c r="I33" s="361"/>
      <c r="J33" s="361"/>
      <c r="K33" s="361"/>
      <c r="L33" s="361"/>
      <c r="M33" s="361"/>
      <c r="N33" s="361"/>
      <c r="O33" s="362" t="s">
        <v>201</v>
      </c>
      <c r="P33" s="362"/>
      <c r="Q33" s="362"/>
      <c r="R33" s="362"/>
      <c r="S33" s="362"/>
      <c r="T33" s="62" t="s">
        <v>0</v>
      </c>
    </row>
    <row r="34" spans="1:22" ht="6" customHeight="1">
      <c r="A34" t="s">
        <v>1</v>
      </c>
      <c r="C34" s="74"/>
      <c r="D34" s="67"/>
      <c r="F34" s="4"/>
      <c r="G34" s="33"/>
      <c r="H34" s="86"/>
      <c r="I34" s="28"/>
      <c r="J34" s="4"/>
      <c r="L34" s="92"/>
      <c r="N34" s="9"/>
      <c r="O34" s="65"/>
      <c r="P34" s="67"/>
      <c r="Q34" s="33"/>
      <c r="R34" s="62" t="s">
        <v>0</v>
      </c>
      <c r="T34" s="62" t="s">
        <v>0</v>
      </c>
      <c r="U34" s="18"/>
      <c r="V34" s="4"/>
    </row>
    <row r="35" spans="1:20" ht="15.75" customHeight="1">
      <c r="A35" t="s">
        <v>1</v>
      </c>
      <c r="C35" s="360" t="s">
        <v>24</v>
      </c>
      <c r="D35" s="360"/>
      <c r="F35" s="149" t="s">
        <v>16</v>
      </c>
      <c r="G35" s="33"/>
      <c r="H35" s="312"/>
      <c r="I35" s="28" t="s">
        <v>2</v>
      </c>
      <c r="J35" s="4" t="s">
        <v>194</v>
      </c>
      <c r="L35" s="87"/>
      <c r="N35" s="313"/>
      <c r="O35" s="65"/>
      <c r="P35" s="59">
        <v>4</v>
      </c>
      <c r="Q35" s="150" t="s">
        <v>2</v>
      </c>
      <c r="R35" s="78">
        <v>2</v>
      </c>
      <c r="T35" s="62" t="s">
        <v>0</v>
      </c>
    </row>
    <row r="36" spans="1:20" ht="15.75" customHeight="1">
      <c r="A36" t="s">
        <v>1</v>
      </c>
      <c r="C36" s="360" t="s">
        <v>24</v>
      </c>
      <c r="D36" s="360"/>
      <c r="F36" s="4" t="s">
        <v>196</v>
      </c>
      <c r="G36" s="33"/>
      <c r="H36" s="312"/>
      <c r="I36" s="28" t="s">
        <v>2</v>
      </c>
      <c r="J36" s="4" t="s">
        <v>192</v>
      </c>
      <c r="L36" s="87"/>
      <c r="N36" s="313"/>
      <c r="O36" s="150"/>
      <c r="P36" s="74">
        <v>1</v>
      </c>
      <c r="Q36" s="65" t="s">
        <v>2</v>
      </c>
      <c r="R36" s="67">
        <v>1</v>
      </c>
      <c r="T36" s="62" t="s">
        <v>0</v>
      </c>
    </row>
    <row r="37" spans="1:20" ht="15.75" customHeight="1">
      <c r="A37" t="s">
        <v>1</v>
      </c>
      <c r="C37" s="356" t="s">
        <v>25</v>
      </c>
      <c r="D37" s="356"/>
      <c r="F37" s="4" t="s">
        <v>210</v>
      </c>
      <c r="G37" s="33"/>
      <c r="H37" s="312"/>
      <c r="I37" s="28" t="s">
        <v>2</v>
      </c>
      <c r="J37" s="4" t="s">
        <v>185</v>
      </c>
      <c r="L37" s="91"/>
      <c r="N37" s="314"/>
      <c r="O37" s="65"/>
      <c r="P37" s="74">
        <v>5</v>
      </c>
      <c r="Q37" s="65" t="s">
        <v>2</v>
      </c>
      <c r="R37" s="67">
        <v>2</v>
      </c>
      <c r="T37" s="62" t="s">
        <v>0</v>
      </c>
    </row>
    <row r="38" spans="1:20" ht="15.75" customHeight="1">
      <c r="A38" t="s">
        <v>1</v>
      </c>
      <c r="C38" s="356" t="s">
        <v>25</v>
      </c>
      <c r="D38" s="356"/>
      <c r="F38" s="4" t="s">
        <v>193</v>
      </c>
      <c r="G38" s="33"/>
      <c r="H38" s="312"/>
      <c r="I38" s="28" t="s">
        <v>2</v>
      </c>
      <c r="J38" s="4" t="s">
        <v>195</v>
      </c>
      <c r="L38" s="87"/>
      <c r="N38" s="313"/>
      <c r="O38" s="65"/>
      <c r="P38" s="74">
        <v>1</v>
      </c>
      <c r="Q38" s="65" t="s">
        <v>2</v>
      </c>
      <c r="R38" s="67">
        <v>3</v>
      </c>
      <c r="T38" s="62" t="s">
        <v>0</v>
      </c>
    </row>
    <row r="39" spans="1:20" ht="15" customHeight="1">
      <c r="A39" t="s">
        <v>1</v>
      </c>
      <c r="B39" s="15" t="s">
        <v>3</v>
      </c>
      <c r="C39" s="15"/>
      <c r="D39" s="30"/>
      <c r="N39" s="62"/>
      <c r="T39" s="62" t="s">
        <v>0</v>
      </c>
    </row>
    <row r="40" spans="1:20" ht="15">
      <c r="A40" t="s">
        <v>1</v>
      </c>
      <c r="B40" s="61"/>
      <c r="C40" s="61"/>
      <c r="D40" s="2"/>
      <c r="E40" s="2"/>
      <c r="F40" s="361" t="s">
        <v>176</v>
      </c>
      <c r="G40" s="361"/>
      <c r="H40" s="361"/>
      <c r="I40" s="361"/>
      <c r="J40" s="361"/>
      <c r="K40" s="361"/>
      <c r="L40" s="361"/>
      <c r="M40" s="361"/>
      <c r="N40" s="361"/>
      <c r="O40" s="362" t="s">
        <v>203</v>
      </c>
      <c r="P40" s="362"/>
      <c r="Q40" s="362"/>
      <c r="R40" s="362"/>
      <c r="S40" s="362"/>
      <c r="T40" s="62" t="s">
        <v>0</v>
      </c>
    </row>
    <row r="41" spans="1:22" ht="6" customHeight="1">
      <c r="A41" t="s">
        <v>1</v>
      </c>
      <c r="C41" s="74"/>
      <c r="D41" s="67"/>
      <c r="F41" s="4"/>
      <c r="G41" s="33"/>
      <c r="H41" s="86"/>
      <c r="I41" s="28"/>
      <c r="J41" s="4"/>
      <c r="L41" s="92"/>
      <c r="N41" s="9"/>
      <c r="O41" s="65"/>
      <c r="P41" s="67"/>
      <c r="Q41" s="33"/>
      <c r="R41" s="62" t="s">
        <v>0</v>
      </c>
      <c r="T41" s="62" t="s">
        <v>0</v>
      </c>
      <c r="U41" s="18"/>
      <c r="V41" s="4"/>
    </row>
    <row r="42" spans="1:20" ht="15.75" customHeight="1">
      <c r="A42" t="s">
        <v>1</v>
      </c>
      <c r="C42" s="360" t="s">
        <v>24</v>
      </c>
      <c r="D42" s="360"/>
      <c r="F42" s="4" t="s">
        <v>192</v>
      </c>
      <c r="G42" s="33"/>
      <c r="H42" s="312"/>
      <c r="I42" s="28" t="s">
        <v>2</v>
      </c>
      <c r="J42" s="149" t="s">
        <v>16</v>
      </c>
      <c r="L42" s="87"/>
      <c r="N42" s="313"/>
      <c r="O42" s="65"/>
      <c r="P42" s="59">
        <v>2</v>
      </c>
      <c r="Q42" s="150" t="s">
        <v>2</v>
      </c>
      <c r="R42" s="78">
        <v>5</v>
      </c>
      <c r="T42" s="62" t="s">
        <v>0</v>
      </c>
    </row>
    <row r="43" spans="1:20" ht="15.75" customHeight="1">
      <c r="A43" t="s">
        <v>1</v>
      </c>
      <c r="C43" s="360" t="s">
        <v>24</v>
      </c>
      <c r="D43" s="360"/>
      <c r="F43" s="4" t="s">
        <v>185</v>
      </c>
      <c r="G43" s="33"/>
      <c r="H43" s="312"/>
      <c r="I43" s="28" t="s">
        <v>2</v>
      </c>
      <c r="J43" s="4" t="s">
        <v>193</v>
      </c>
      <c r="L43" s="87"/>
      <c r="N43" s="313"/>
      <c r="O43" s="150"/>
      <c r="P43" s="74">
        <v>0</v>
      </c>
      <c r="Q43" s="65" t="s">
        <v>2</v>
      </c>
      <c r="R43" s="67">
        <v>3</v>
      </c>
      <c r="T43" s="62" t="s">
        <v>0</v>
      </c>
    </row>
    <row r="44" spans="1:20" ht="15.75" customHeight="1">
      <c r="A44" t="s">
        <v>1</v>
      </c>
      <c r="C44" s="356" t="s">
        <v>25</v>
      </c>
      <c r="D44" s="356"/>
      <c r="F44" s="4" t="s">
        <v>194</v>
      </c>
      <c r="G44" s="33"/>
      <c r="H44" s="312"/>
      <c r="I44" s="28" t="s">
        <v>2</v>
      </c>
      <c r="J44" s="4" t="s">
        <v>210</v>
      </c>
      <c r="L44" s="91"/>
      <c r="N44" s="313"/>
      <c r="O44" s="65"/>
      <c r="P44" s="74">
        <v>6</v>
      </c>
      <c r="Q44" s="65" t="s">
        <v>2</v>
      </c>
      <c r="R44" s="67">
        <v>1</v>
      </c>
      <c r="T44" s="62" t="s">
        <v>0</v>
      </c>
    </row>
    <row r="45" spans="1:20" ht="15.75" customHeight="1">
      <c r="A45" t="s">
        <v>1</v>
      </c>
      <c r="C45" s="356" t="s">
        <v>25</v>
      </c>
      <c r="D45" s="356"/>
      <c r="F45" s="4" t="s">
        <v>196</v>
      </c>
      <c r="G45" s="33"/>
      <c r="H45" s="312"/>
      <c r="I45" s="28" t="s">
        <v>2</v>
      </c>
      <c r="J45" s="4" t="s">
        <v>195</v>
      </c>
      <c r="L45" s="87"/>
      <c r="N45" s="314"/>
      <c r="O45" s="65"/>
      <c r="P45" s="74">
        <v>3</v>
      </c>
      <c r="Q45" s="65" t="s">
        <v>2</v>
      </c>
      <c r="R45" s="67">
        <v>0</v>
      </c>
      <c r="T45" s="62" t="s">
        <v>0</v>
      </c>
    </row>
    <row r="46" spans="1:20" ht="15" customHeight="1">
      <c r="A46" t="s">
        <v>1</v>
      </c>
      <c r="B46" s="15" t="s">
        <v>3</v>
      </c>
      <c r="C46" s="15"/>
      <c r="D46" s="30"/>
      <c r="N46" s="62"/>
      <c r="T46" s="62" t="s">
        <v>0</v>
      </c>
    </row>
    <row r="47" spans="1:20" ht="15">
      <c r="A47" t="s">
        <v>1</v>
      </c>
      <c r="B47" s="61"/>
      <c r="C47" s="61"/>
      <c r="D47" s="2"/>
      <c r="E47" s="2"/>
      <c r="F47" s="361" t="s">
        <v>205</v>
      </c>
      <c r="G47" s="361"/>
      <c r="H47" s="361"/>
      <c r="I47" s="361"/>
      <c r="J47" s="361"/>
      <c r="K47" s="361"/>
      <c r="L47" s="361"/>
      <c r="M47" s="361"/>
      <c r="N47" s="361"/>
      <c r="O47" s="362" t="s">
        <v>204</v>
      </c>
      <c r="P47" s="362"/>
      <c r="Q47" s="362"/>
      <c r="R47" s="362"/>
      <c r="S47" s="362"/>
      <c r="T47" s="62" t="s">
        <v>0</v>
      </c>
    </row>
    <row r="48" spans="1:22" ht="6" customHeight="1">
      <c r="A48" t="s">
        <v>1</v>
      </c>
      <c r="C48" s="74"/>
      <c r="D48" s="67"/>
      <c r="F48" s="4"/>
      <c r="G48" s="33"/>
      <c r="H48" s="86"/>
      <c r="I48" s="28"/>
      <c r="J48" s="4"/>
      <c r="L48" s="92"/>
      <c r="N48" s="9"/>
      <c r="O48" s="65"/>
      <c r="P48" s="67"/>
      <c r="Q48" s="33"/>
      <c r="R48" s="62" t="s">
        <v>0</v>
      </c>
      <c r="T48" s="62" t="s">
        <v>0</v>
      </c>
      <c r="U48" s="18"/>
      <c r="V48" s="4"/>
    </row>
    <row r="49" spans="1:20" ht="15.75" customHeight="1">
      <c r="A49" t="s">
        <v>1</v>
      </c>
      <c r="C49" s="360" t="s">
        <v>24</v>
      </c>
      <c r="D49" s="360"/>
      <c r="F49" s="4" t="s">
        <v>210</v>
      </c>
      <c r="G49" s="33"/>
      <c r="H49" s="312"/>
      <c r="I49" s="28" t="s">
        <v>2</v>
      </c>
      <c r="J49" s="4" t="s">
        <v>192</v>
      </c>
      <c r="L49" s="87"/>
      <c r="N49" s="313"/>
      <c r="O49" s="65"/>
      <c r="P49" s="74">
        <v>1</v>
      </c>
      <c r="Q49" s="65" t="s">
        <v>2</v>
      </c>
      <c r="R49" s="67">
        <v>10</v>
      </c>
      <c r="T49" s="62" t="s">
        <v>0</v>
      </c>
    </row>
    <row r="50" spans="1:20" ht="15.75" customHeight="1">
      <c r="A50" t="s">
        <v>1</v>
      </c>
      <c r="C50" s="360" t="s">
        <v>24</v>
      </c>
      <c r="D50" s="360"/>
      <c r="F50" s="4" t="s">
        <v>195</v>
      </c>
      <c r="G50" s="33"/>
      <c r="H50" s="312"/>
      <c r="I50" s="28" t="s">
        <v>2</v>
      </c>
      <c r="J50" s="4" t="s">
        <v>185</v>
      </c>
      <c r="L50" s="87"/>
      <c r="N50" s="313"/>
      <c r="O50" s="150"/>
      <c r="P50" s="74">
        <v>6</v>
      </c>
      <c r="Q50" s="65" t="s">
        <v>2</v>
      </c>
      <c r="R50" s="67">
        <v>1</v>
      </c>
      <c r="T50" s="62" t="s">
        <v>0</v>
      </c>
    </row>
    <row r="51" spans="1:20" ht="15.75" customHeight="1">
      <c r="A51" t="s">
        <v>1</v>
      </c>
      <c r="C51" s="356" t="s">
        <v>25</v>
      </c>
      <c r="D51" s="356"/>
      <c r="F51" s="4" t="s">
        <v>193</v>
      </c>
      <c r="G51" s="33"/>
      <c r="H51" s="312"/>
      <c r="I51" s="28" t="s">
        <v>2</v>
      </c>
      <c r="J51" s="4" t="s">
        <v>194</v>
      </c>
      <c r="L51" s="91"/>
      <c r="N51" s="313"/>
      <c r="O51" s="65"/>
      <c r="P51" s="74">
        <v>2</v>
      </c>
      <c r="Q51" s="65" t="s">
        <v>2</v>
      </c>
      <c r="R51" s="67">
        <v>6</v>
      </c>
      <c r="T51" s="62" t="s">
        <v>0</v>
      </c>
    </row>
    <row r="52" spans="1:20" ht="15.75" customHeight="1">
      <c r="A52" t="s">
        <v>1</v>
      </c>
      <c r="C52" s="356" t="s">
        <v>25</v>
      </c>
      <c r="D52" s="356"/>
      <c r="F52" s="4" t="s">
        <v>196</v>
      </c>
      <c r="G52" s="33"/>
      <c r="H52" s="312"/>
      <c r="I52" s="28" t="s">
        <v>2</v>
      </c>
      <c r="J52" s="149" t="s">
        <v>16</v>
      </c>
      <c r="L52" s="87"/>
      <c r="N52" s="314"/>
      <c r="O52" s="65"/>
      <c r="P52" s="59">
        <v>0</v>
      </c>
      <c r="Q52" s="150" t="s">
        <v>2</v>
      </c>
      <c r="R52" s="78">
        <v>1</v>
      </c>
      <c r="T52" s="62" t="s">
        <v>0</v>
      </c>
    </row>
    <row r="53" spans="1:20" ht="15" customHeight="1">
      <c r="A53" s="15" t="s">
        <v>197</v>
      </c>
      <c r="D53" s="30"/>
      <c r="L53" s="62"/>
      <c r="S53" s="20"/>
      <c r="T53" s="62" t="s">
        <v>0</v>
      </c>
    </row>
    <row r="54" spans="1:18" ht="15" customHeight="1">
      <c r="A54" s="15"/>
      <c r="D54" s="51"/>
      <c r="F54" s="18"/>
      <c r="G54" s="10"/>
      <c r="H54" s="4"/>
      <c r="J54" s="50"/>
      <c r="L54" s="62"/>
      <c r="M54" s="14"/>
      <c r="R54" s="60"/>
    </row>
    <row r="55" spans="1:20" ht="15" customHeight="1">
      <c r="A55" s="99"/>
      <c r="B55" s="99"/>
      <c r="C55" s="339"/>
      <c r="D55" s="363" t="s">
        <v>18</v>
      </c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5"/>
      <c r="Q55" s="99"/>
      <c r="R55" s="124"/>
      <c r="S55" s="99"/>
      <c r="T55" s="99"/>
    </row>
    <row r="56" spans="1:20" s="163" customFormat="1" ht="9" customHeight="1">
      <c r="A56" s="161"/>
      <c r="B56" s="161"/>
      <c r="C56" s="161"/>
      <c r="D56" s="161"/>
      <c r="E56" s="160"/>
      <c r="F56" s="160"/>
      <c r="G56" s="160"/>
      <c r="H56" s="160"/>
      <c r="I56" s="160"/>
      <c r="J56" s="160"/>
      <c r="K56" s="160"/>
      <c r="L56" s="160"/>
      <c r="M56" s="160"/>
      <c r="N56" s="160"/>
      <c r="O56" s="161"/>
      <c r="P56" s="161"/>
      <c r="Q56" s="161"/>
      <c r="R56" s="162"/>
      <c r="S56" s="161"/>
      <c r="T56" s="161"/>
    </row>
    <row r="57" spans="1:20" ht="15.75">
      <c r="A57" s="100"/>
      <c r="B57" s="101"/>
      <c r="C57" s="101"/>
      <c r="D57" s="101"/>
      <c r="E57" s="125"/>
      <c r="F57" s="125"/>
      <c r="G57" s="125"/>
      <c r="H57" s="158" t="s">
        <v>5</v>
      </c>
      <c r="I57" s="158" t="s">
        <v>6</v>
      </c>
      <c r="J57" s="158" t="s">
        <v>7</v>
      </c>
      <c r="K57" s="158" t="s">
        <v>8</v>
      </c>
      <c r="L57" s="158" t="s">
        <v>9</v>
      </c>
      <c r="M57" s="210" t="s">
        <v>23</v>
      </c>
      <c r="N57" s="159" t="s">
        <v>19</v>
      </c>
      <c r="O57" s="158" t="s">
        <v>20</v>
      </c>
      <c r="P57" s="209" t="s">
        <v>51</v>
      </c>
      <c r="Q57" s="125"/>
      <c r="R57" s="99"/>
      <c r="S57" s="99"/>
      <c r="T57" s="99"/>
    </row>
    <row r="58" spans="1:20" ht="7.5" customHeight="1">
      <c r="A58" s="100"/>
      <c r="B58" s="101"/>
      <c r="C58" s="101"/>
      <c r="D58" s="101"/>
      <c r="E58" s="125"/>
      <c r="F58" s="4"/>
      <c r="G58" s="108"/>
      <c r="H58" s="157"/>
      <c r="I58" s="156"/>
      <c r="J58" s="115"/>
      <c r="K58" s="115"/>
      <c r="L58" s="155"/>
      <c r="M58" s="317"/>
      <c r="N58" s="167"/>
      <c r="O58" s="167"/>
      <c r="P58" s="170"/>
      <c r="Q58" s="125"/>
      <c r="R58" s="99"/>
      <c r="S58" s="99"/>
      <c r="T58" s="99"/>
    </row>
    <row r="59" spans="1:20" ht="15" customHeight="1">
      <c r="A59" s="99"/>
      <c r="B59" s="102"/>
      <c r="C59" s="154"/>
      <c r="D59" s="154">
        <v>1</v>
      </c>
      <c r="E59" s="149" t="s">
        <v>16</v>
      </c>
      <c r="F59" s="108"/>
      <c r="G59" s="108"/>
      <c r="H59" s="157">
        <f aca="true" t="shared" si="0" ref="H59:H66">SUM(J59*4,K59*2,L59*1)</f>
        <v>28</v>
      </c>
      <c r="I59" s="156">
        <f aca="true" t="shared" si="1" ref="I59:I66">SUM(J59:M59)</f>
        <v>7</v>
      </c>
      <c r="J59" s="115">
        <v>7</v>
      </c>
      <c r="K59" s="115">
        <v>0</v>
      </c>
      <c r="L59" s="155">
        <v>0</v>
      </c>
      <c r="M59" s="317">
        <v>0</v>
      </c>
      <c r="N59" s="167">
        <f>$P$8+$R$16+$P$24+$R$29+$P$35+$R$42+$R$52</f>
        <v>43</v>
      </c>
      <c r="O59" s="167">
        <f>$R$8+$P$16+$R$24+$P$29+$R$35+$P$42+$P$52</f>
        <v>6</v>
      </c>
      <c r="P59" s="170">
        <f aca="true" t="shared" si="2" ref="P59:P66">M59-N59</f>
        <v>-43</v>
      </c>
      <c r="Q59" s="207"/>
      <c r="R59" s="99"/>
      <c r="S59" s="99"/>
      <c r="T59" s="99"/>
    </row>
    <row r="60" spans="1:20" ht="15" customHeight="1">
      <c r="A60" s="123"/>
      <c r="B60" s="99"/>
      <c r="C60" s="154"/>
      <c r="D60" s="154">
        <v>2</v>
      </c>
      <c r="E60" s="4" t="s">
        <v>195</v>
      </c>
      <c r="F60" s="108"/>
      <c r="G60" s="108"/>
      <c r="H60" s="157">
        <f t="shared" si="0"/>
        <v>18</v>
      </c>
      <c r="I60" s="156">
        <f t="shared" si="1"/>
        <v>6</v>
      </c>
      <c r="J60" s="115">
        <v>4</v>
      </c>
      <c r="K60" s="115">
        <v>0</v>
      </c>
      <c r="L60" s="155">
        <v>2</v>
      </c>
      <c r="M60" s="317">
        <v>0</v>
      </c>
      <c r="N60" s="167">
        <f>$R$9+$P$17+$R$24+$P$28+$R$38+$R$45+$P$50</f>
        <v>22</v>
      </c>
      <c r="O60" s="167">
        <f>$P$9+$R$17+$P$24+$R$28+$P$38+$P$45+$R$50</f>
        <v>13</v>
      </c>
      <c r="P60" s="170">
        <f t="shared" si="2"/>
        <v>-22</v>
      </c>
      <c r="Q60" s="115"/>
      <c r="R60" s="127"/>
      <c r="S60" s="99"/>
      <c r="T60" s="99"/>
    </row>
    <row r="61" spans="1:20" ht="15" customHeight="1">
      <c r="A61" s="99"/>
      <c r="B61" s="102"/>
      <c r="C61" s="154"/>
      <c r="D61" s="154">
        <v>3</v>
      </c>
      <c r="E61" s="4" t="s">
        <v>194</v>
      </c>
      <c r="F61" s="108"/>
      <c r="G61" s="105"/>
      <c r="H61" s="157">
        <f t="shared" si="0"/>
        <v>18</v>
      </c>
      <c r="I61" s="156">
        <f t="shared" si="1"/>
        <v>6</v>
      </c>
      <c r="J61" s="115">
        <v>4</v>
      </c>
      <c r="K61" s="115">
        <v>0</v>
      </c>
      <c r="L61" s="155">
        <v>2</v>
      </c>
      <c r="M61" s="318">
        <v>0</v>
      </c>
      <c r="N61" s="169">
        <f>$P$9+$R$14+$R$21+$P$31+$R$35+$P$44+$R$51</f>
        <v>31</v>
      </c>
      <c r="O61" s="169">
        <f>$R$9+$P$14+$P$21+$R$31+$P$35+$R$44+$P$51</f>
        <v>15</v>
      </c>
      <c r="P61" s="170">
        <f t="shared" si="2"/>
        <v>-31</v>
      </c>
      <c r="Q61" s="207"/>
      <c r="R61" s="124"/>
      <c r="S61" s="99"/>
      <c r="T61" s="99"/>
    </row>
    <row r="62" spans="1:20" ht="15.75" customHeight="1">
      <c r="A62" s="99"/>
      <c r="B62" s="99"/>
      <c r="C62" s="154"/>
      <c r="D62" s="154">
        <v>4</v>
      </c>
      <c r="E62" s="4" t="s">
        <v>193</v>
      </c>
      <c r="F62" s="105"/>
      <c r="G62" s="99"/>
      <c r="H62" s="157">
        <f t="shared" si="0"/>
        <v>16</v>
      </c>
      <c r="I62" s="156">
        <f t="shared" si="1"/>
        <v>7</v>
      </c>
      <c r="J62" s="115">
        <v>3</v>
      </c>
      <c r="K62" s="155">
        <v>0</v>
      </c>
      <c r="L62" s="155">
        <v>4</v>
      </c>
      <c r="M62" s="317">
        <v>0</v>
      </c>
      <c r="N62" s="167">
        <f>$R$7+$P$16+$R$22+$R$30+$P$38+$R$43+$P$51</f>
        <v>19</v>
      </c>
      <c r="O62" s="167">
        <f>$P$7+$R$16+$P$22+$P$30+$R$38+$P$43+$R$51</f>
        <v>19</v>
      </c>
      <c r="P62" s="170">
        <f t="shared" si="2"/>
        <v>-19</v>
      </c>
      <c r="Q62" s="115"/>
      <c r="R62" s="124"/>
      <c r="S62" s="99"/>
      <c r="T62" s="99"/>
    </row>
    <row r="63" spans="1:20" ht="15.75" customHeight="1">
      <c r="A63" s="99"/>
      <c r="B63" s="99"/>
      <c r="C63" s="154"/>
      <c r="D63" s="154">
        <v>5</v>
      </c>
      <c r="E63" s="4" t="s">
        <v>196</v>
      </c>
      <c r="F63" s="99"/>
      <c r="G63" s="108"/>
      <c r="H63" s="157">
        <f t="shared" si="0"/>
        <v>16</v>
      </c>
      <c r="I63" s="156">
        <f t="shared" si="1"/>
        <v>6</v>
      </c>
      <c r="J63" s="115">
        <v>3</v>
      </c>
      <c r="K63" s="115">
        <v>1</v>
      </c>
      <c r="L63" s="155">
        <v>2</v>
      </c>
      <c r="M63" s="317">
        <v>0</v>
      </c>
      <c r="N63" s="167">
        <f>$P$10+$P$15+$P$21+$P$30+$P$36+$P$45+$P$52</f>
        <v>22</v>
      </c>
      <c r="O63" s="167">
        <f>$R$10+$R$15+$R$21+$R$30+$R$36+$R$45+$R$52</f>
        <v>5</v>
      </c>
      <c r="P63" s="170">
        <f t="shared" si="2"/>
        <v>-22</v>
      </c>
      <c r="Q63" s="115"/>
      <c r="R63" s="124"/>
      <c r="S63" s="99"/>
      <c r="T63" s="99"/>
    </row>
    <row r="64" spans="1:20" ht="15.75" customHeight="1">
      <c r="A64" s="99"/>
      <c r="B64" s="99"/>
      <c r="C64" s="154"/>
      <c r="D64" s="154">
        <v>6</v>
      </c>
      <c r="E64" s="4" t="s">
        <v>192</v>
      </c>
      <c r="F64" s="108"/>
      <c r="G64" s="65"/>
      <c r="H64" s="157">
        <f t="shared" si="0"/>
        <v>13</v>
      </c>
      <c r="I64" s="156">
        <f t="shared" si="1"/>
        <v>6</v>
      </c>
      <c r="J64" s="115">
        <v>2</v>
      </c>
      <c r="K64" s="155">
        <v>1</v>
      </c>
      <c r="L64" s="155">
        <v>3</v>
      </c>
      <c r="M64" s="317">
        <v>0</v>
      </c>
      <c r="N64" s="167">
        <f>$P$7+$R$17+$P$23+$R$31+$R$36+$P$42+$R$49</f>
        <v>20</v>
      </c>
      <c r="O64" s="167">
        <f>$R$7+$P$17+$R$23+$P$31+$P$36+$R$42+$P$49</f>
        <v>27</v>
      </c>
      <c r="P64" s="170">
        <f t="shared" si="2"/>
        <v>-20</v>
      </c>
      <c r="Q64" s="115"/>
      <c r="R64" s="124"/>
      <c r="S64" s="99"/>
      <c r="T64" s="99"/>
    </row>
    <row r="65" spans="1:20" ht="15.75" customHeight="1">
      <c r="A65" s="99"/>
      <c r="B65" s="99"/>
      <c r="C65" s="154"/>
      <c r="D65" s="154">
        <v>7</v>
      </c>
      <c r="E65" s="4" t="s">
        <v>210</v>
      </c>
      <c r="F65" s="108"/>
      <c r="G65" s="108"/>
      <c r="H65" s="157">
        <f t="shared" si="0"/>
        <v>8</v>
      </c>
      <c r="I65" s="156">
        <f t="shared" si="1"/>
        <v>6</v>
      </c>
      <c r="J65" s="115">
        <v>1</v>
      </c>
      <c r="K65" s="115">
        <v>0</v>
      </c>
      <c r="L65" s="155">
        <v>4</v>
      </c>
      <c r="M65" s="317">
        <v>1</v>
      </c>
      <c r="N65" s="167">
        <f>$R$8+$R$15+$P$22+$R$28+$P$37+$R$44+$P$49</f>
        <v>9</v>
      </c>
      <c r="O65" s="167">
        <f>$P$8+$P$15+$R$22+$P$28+$R$37+$P$44+$R$49</f>
        <v>42</v>
      </c>
      <c r="P65" s="170">
        <f t="shared" si="2"/>
        <v>-8</v>
      </c>
      <c r="Q65" s="115"/>
      <c r="R65" s="124"/>
      <c r="S65" s="99"/>
      <c r="T65" s="99"/>
    </row>
    <row r="66" spans="1:20" ht="15.75" customHeight="1">
      <c r="A66" s="99"/>
      <c r="B66" s="99"/>
      <c r="C66" s="154"/>
      <c r="D66" s="154">
        <v>8</v>
      </c>
      <c r="E66" s="4" t="s">
        <v>185</v>
      </c>
      <c r="F66" s="65"/>
      <c r="G66" s="108"/>
      <c r="H66" s="157">
        <f t="shared" si="0"/>
        <v>6</v>
      </c>
      <c r="I66" s="156">
        <f t="shared" si="1"/>
        <v>6</v>
      </c>
      <c r="J66" s="115">
        <v>0</v>
      </c>
      <c r="K66" s="115">
        <v>0</v>
      </c>
      <c r="L66" s="155">
        <v>6</v>
      </c>
      <c r="M66" s="317">
        <v>0</v>
      </c>
      <c r="N66" s="167">
        <f>$R$10+$P$14+$R$23+$P$29+$R$37+$P$43+$R$50</f>
        <v>3</v>
      </c>
      <c r="O66" s="167">
        <f>$P$10+$R$14+$P$23+$R$29+$P$37+$R$43+$P$50</f>
        <v>42</v>
      </c>
      <c r="P66" s="170">
        <f t="shared" si="2"/>
        <v>-3</v>
      </c>
      <c r="Q66" s="208"/>
      <c r="R66" s="124"/>
      <c r="S66" s="99"/>
      <c r="T66" s="99"/>
    </row>
    <row r="67" spans="1:20" ht="15.75" customHeight="1">
      <c r="A67" s="99"/>
      <c r="B67" s="99"/>
      <c r="C67" s="118"/>
      <c r="D67" s="104"/>
      <c r="E67" s="104"/>
      <c r="F67" s="108"/>
      <c r="G67" s="103"/>
      <c r="H67" s="104"/>
      <c r="I67" s="104"/>
      <c r="J67" s="104"/>
      <c r="K67" s="155"/>
      <c r="L67" s="99"/>
      <c r="M67" s="99"/>
      <c r="N67" s="99"/>
      <c r="O67" s="103"/>
      <c r="P67" s="105"/>
      <c r="Q67" s="111"/>
      <c r="R67" s="124"/>
      <c r="S67" s="99"/>
      <c r="T67" s="99"/>
    </row>
    <row r="68" spans="1:20" ht="15" customHeight="1">
      <c r="A68" s="99"/>
      <c r="B68" s="123"/>
      <c r="C68" s="123"/>
      <c r="D68" s="99"/>
      <c r="E68" s="99"/>
      <c r="F68" s="99"/>
      <c r="G68" s="103"/>
      <c r="H68" s="99"/>
      <c r="I68" s="99"/>
      <c r="J68" s="99"/>
      <c r="K68" s="99"/>
      <c r="L68" s="99"/>
      <c r="M68" s="140"/>
      <c r="N68" s="140">
        <f>SUM(N59:N66)</f>
        <v>169</v>
      </c>
      <c r="O68" s="140">
        <f>SUM(O59:O66)</f>
        <v>169</v>
      </c>
      <c r="P68" s="99"/>
      <c r="Q68" s="99"/>
      <c r="R68" s="124"/>
      <c r="S68" s="99"/>
      <c r="T68" s="99"/>
    </row>
    <row r="69" spans="1:20" ht="15" customHeight="1">
      <c r="A69" s="99"/>
      <c r="B69" s="123"/>
      <c r="C69" s="123"/>
      <c r="D69" s="99"/>
      <c r="E69" s="99"/>
      <c r="F69" s="99"/>
      <c r="G69" s="103"/>
      <c r="H69" s="99"/>
      <c r="I69" s="99"/>
      <c r="J69" s="99"/>
      <c r="K69" s="99"/>
      <c r="L69" s="99"/>
      <c r="M69" s="140"/>
      <c r="N69" s="140"/>
      <c r="O69" s="99"/>
      <c r="P69" s="99"/>
      <c r="Q69" s="99"/>
      <c r="R69" s="124"/>
      <c r="S69" s="99"/>
      <c r="T69" s="99"/>
    </row>
    <row r="70" spans="1:20" ht="15" customHeight="1">
      <c r="A70" s="99"/>
      <c r="B70" s="102"/>
      <c r="C70" s="102"/>
      <c r="D70" s="125"/>
      <c r="E70" s="125"/>
      <c r="F70" s="107"/>
      <c r="G70" s="99"/>
      <c r="H70" s="99"/>
      <c r="I70" s="132"/>
      <c r="J70" s="116"/>
      <c r="K70" s="116"/>
      <c r="L70" s="99"/>
      <c r="M70" s="99"/>
      <c r="N70" s="99"/>
      <c r="O70" s="102"/>
      <c r="P70" s="126"/>
      <c r="Q70" s="126"/>
      <c r="R70" s="124"/>
      <c r="S70" s="99"/>
      <c r="T70" s="99"/>
    </row>
    <row r="71" spans="1:20" ht="15.75" customHeight="1">
      <c r="A71" s="99"/>
      <c r="B71" s="99"/>
      <c r="C71" s="118"/>
      <c r="D71" s="128"/>
      <c r="E71" s="104"/>
      <c r="F71" s="104"/>
      <c r="G71" s="108"/>
      <c r="H71" s="109"/>
      <c r="I71" s="103"/>
      <c r="J71" s="104"/>
      <c r="K71" s="104"/>
      <c r="L71" s="104"/>
      <c r="M71" s="99"/>
      <c r="N71" s="99"/>
      <c r="O71" s="103"/>
      <c r="P71" s="105"/>
      <c r="Q71" s="108"/>
      <c r="R71" s="124"/>
      <c r="S71" s="99"/>
      <c r="T71" s="99"/>
    </row>
    <row r="72" spans="1:20" ht="15.75" customHeight="1">
      <c r="A72" s="99"/>
      <c r="B72" s="99"/>
      <c r="C72" s="118"/>
      <c r="D72" s="128"/>
      <c r="E72" s="104"/>
      <c r="F72" s="104"/>
      <c r="G72" s="108"/>
      <c r="H72" s="104"/>
      <c r="I72" s="103"/>
      <c r="J72" s="104"/>
      <c r="K72" s="104"/>
      <c r="L72" s="104"/>
      <c r="M72" s="99"/>
      <c r="N72" s="99"/>
      <c r="O72" s="103"/>
      <c r="P72" s="105"/>
      <c r="Q72" s="112"/>
      <c r="R72" s="124"/>
      <c r="S72" s="99"/>
      <c r="T72" s="99"/>
    </row>
    <row r="73" spans="1:20" ht="15.75" customHeight="1">
      <c r="A73" s="99"/>
      <c r="B73" s="99"/>
      <c r="C73" s="118"/>
      <c r="D73" s="128"/>
      <c r="E73" s="104"/>
      <c r="F73" s="104"/>
      <c r="G73" s="108"/>
      <c r="H73" s="109"/>
      <c r="I73" s="103"/>
      <c r="J73" s="104"/>
      <c r="K73" s="104"/>
      <c r="L73" s="104"/>
      <c r="M73" s="99"/>
      <c r="N73" s="99"/>
      <c r="O73" s="103"/>
      <c r="P73" s="105"/>
      <c r="Q73" s="112"/>
      <c r="R73" s="124"/>
      <c r="S73" s="99"/>
      <c r="T73" s="99"/>
    </row>
    <row r="74" spans="1:20" ht="15.75" customHeight="1">
      <c r="A74" s="99"/>
      <c r="B74" s="99"/>
      <c r="C74" s="118"/>
      <c r="D74" s="105"/>
      <c r="E74" s="104"/>
      <c r="F74" s="108"/>
      <c r="G74" s="108"/>
      <c r="H74" s="104"/>
      <c r="I74" s="103"/>
      <c r="J74" s="104"/>
      <c r="K74" s="104"/>
      <c r="L74" s="104"/>
      <c r="M74" s="99"/>
      <c r="N74" s="99"/>
      <c r="O74" s="103"/>
      <c r="P74" s="105"/>
      <c r="Q74" s="112"/>
      <c r="R74" s="124"/>
      <c r="S74" s="99"/>
      <c r="T74" s="99"/>
    </row>
    <row r="75" spans="1:20" ht="15.75" customHeight="1">
      <c r="A75" s="99"/>
      <c r="B75" s="99"/>
      <c r="C75" s="118"/>
      <c r="D75" s="105"/>
      <c r="E75" s="104"/>
      <c r="F75" s="108"/>
      <c r="G75" s="108"/>
      <c r="H75" s="104"/>
      <c r="I75" s="103"/>
      <c r="J75" s="104"/>
      <c r="K75" s="104"/>
      <c r="L75" s="104"/>
      <c r="M75" s="99"/>
      <c r="N75" s="99"/>
      <c r="O75" s="103"/>
      <c r="P75" s="105"/>
      <c r="Q75" s="112"/>
      <c r="R75" s="124"/>
      <c r="S75" s="99"/>
      <c r="T75" s="99"/>
    </row>
    <row r="76" spans="1:20" ht="15.75" customHeight="1">
      <c r="A76" s="99"/>
      <c r="B76" s="99"/>
      <c r="C76" s="129"/>
      <c r="D76" s="130"/>
      <c r="E76" s="104"/>
      <c r="F76" s="105"/>
      <c r="G76" s="108"/>
      <c r="H76" s="104"/>
      <c r="I76" s="103"/>
      <c r="J76" s="131"/>
      <c r="K76" s="104"/>
      <c r="L76" s="104"/>
      <c r="M76" s="99"/>
      <c r="N76" s="99"/>
      <c r="O76" s="103"/>
      <c r="P76" s="130"/>
      <c r="Q76" s="108"/>
      <c r="R76" s="124"/>
      <c r="S76" s="99"/>
      <c r="T76" s="99"/>
    </row>
    <row r="77" spans="1:20" ht="15" customHeight="1">
      <c r="A77" s="99"/>
      <c r="B77" s="123"/>
      <c r="C77" s="123"/>
      <c r="D77" s="99"/>
      <c r="E77" s="99"/>
      <c r="F77" s="99"/>
      <c r="G77" s="133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124"/>
      <c r="S77" s="99"/>
      <c r="T77" s="99"/>
    </row>
    <row r="78" spans="1:20" ht="15" customHeight="1">
      <c r="A78" s="99"/>
      <c r="B78" s="102"/>
      <c r="C78" s="102"/>
      <c r="D78" s="125"/>
      <c r="E78" s="125"/>
      <c r="F78" s="107"/>
      <c r="G78" s="99"/>
      <c r="H78" s="99"/>
      <c r="I78" s="132"/>
      <c r="J78" s="116"/>
      <c r="K78" s="116"/>
      <c r="L78" s="99"/>
      <c r="M78" s="99"/>
      <c r="N78" s="99"/>
      <c r="O78" s="102"/>
      <c r="P78" s="43"/>
      <c r="Q78" s="126"/>
      <c r="R78" s="124"/>
      <c r="S78" s="99"/>
      <c r="T78" s="99"/>
    </row>
    <row r="79" spans="1:20" ht="15.75" customHeight="1">
      <c r="A79" s="99"/>
      <c r="B79" s="99"/>
      <c r="C79" s="118"/>
      <c r="D79" s="105"/>
      <c r="E79" s="99"/>
      <c r="F79" s="104"/>
      <c r="G79" s="108"/>
      <c r="H79" s="104"/>
      <c r="I79" s="103"/>
      <c r="J79" s="108"/>
      <c r="K79" s="104"/>
      <c r="L79" s="99"/>
      <c r="M79" s="99"/>
      <c r="N79" s="99"/>
      <c r="O79" s="103"/>
      <c r="P79" s="105"/>
      <c r="Q79" s="108"/>
      <c r="R79" s="124"/>
      <c r="S79" s="99"/>
      <c r="T79" s="99"/>
    </row>
    <row r="80" spans="1:20" ht="15.75" customHeight="1">
      <c r="A80" s="99"/>
      <c r="B80" s="99"/>
      <c r="C80" s="118"/>
      <c r="D80" s="105"/>
      <c r="E80" s="99"/>
      <c r="F80" s="104"/>
      <c r="G80" s="108"/>
      <c r="H80" s="104"/>
      <c r="I80" s="103"/>
      <c r="J80" s="104"/>
      <c r="K80" s="104"/>
      <c r="L80" s="99"/>
      <c r="M80" s="99"/>
      <c r="N80" s="99"/>
      <c r="O80" s="103"/>
      <c r="P80" s="105"/>
      <c r="Q80" s="108"/>
      <c r="R80" s="124"/>
      <c r="S80" s="99"/>
      <c r="T80" s="99"/>
    </row>
    <row r="81" spans="1:20" ht="15.75" customHeight="1">
      <c r="A81" s="99"/>
      <c r="B81" s="99"/>
      <c r="C81" s="129"/>
      <c r="D81" s="134"/>
      <c r="E81" s="99"/>
      <c r="F81" s="131"/>
      <c r="G81" s="108"/>
      <c r="H81" s="104"/>
      <c r="I81" s="103"/>
      <c r="J81" s="104"/>
      <c r="K81" s="104"/>
      <c r="L81" s="99"/>
      <c r="M81" s="99"/>
      <c r="N81" s="99"/>
      <c r="O81" s="103"/>
      <c r="P81" s="134"/>
      <c r="Q81" s="108"/>
      <c r="R81" s="124"/>
      <c r="S81" s="99"/>
      <c r="T81" s="99"/>
    </row>
    <row r="82" spans="1:20" ht="15.75" customHeight="1">
      <c r="A82" s="99"/>
      <c r="B82" s="99"/>
      <c r="C82" s="118"/>
      <c r="D82" s="105"/>
      <c r="E82" s="99"/>
      <c r="F82" s="104"/>
      <c r="G82" s="108"/>
      <c r="H82" s="104"/>
      <c r="I82" s="103"/>
      <c r="J82" s="105"/>
      <c r="K82" s="104"/>
      <c r="L82" s="99"/>
      <c r="M82" s="99"/>
      <c r="N82" s="99"/>
      <c r="O82" s="103"/>
      <c r="P82" s="105"/>
      <c r="Q82" s="108"/>
      <c r="R82" s="124"/>
      <c r="S82" s="99"/>
      <c r="T82" s="99"/>
    </row>
    <row r="83" spans="1:20" ht="15.75" customHeight="1">
      <c r="A83" s="99"/>
      <c r="B83" s="99"/>
      <c r="C83" s="118"/>
      <c r="D83" s="105"/>
      <c r="E83" s="99"/>
      <c r="F83" s="104"/>
      <c r="G83" s="108"/>
      <c r="H83" s="104"/>
      <c r="I83" s="103"/>
      <c r="J83" s="104"/>
      <c r="K83" s="104"/>
      <c r="L83" s="99"/>
      <c r="M83" s="99"/>
      <c r="N83" s="99"/>
      <c r="O83" s="103"/>
      <c r="P83" s="105"/>
      <c r="Q83" s="108"/>
      <c r="R83" s="124"/>
      <c r="S83" s="99"/>
      <c r="T83" s="99"/>
    </row>
    <row r="84" spans="1:20" ht="15.75" customHeight="1">
      <c r="A84" s="99"/>
      <c r="B84" s="99"/>
      <c r="C84" s="118"/>
      <c r="D84" s="105"/>
      <c r="E84" s="99"/>
      <c r="F84" s="104"/>
      <c r="G84" s="108"/>
      <c r="H84" s="104"/>
      <c r="I84" s="103"/>
      <c r="J84" s="108"/>
      <c r="K84" s="104"/>
      <c r="L84" s="99"/>
      <c r="M84" s="99"/>
      <c r="N84" s="99"/>
      <c r="O84" s="103"/>
      <c r="P84" s="105"/>
      <c r="Q84" s="108"/>
      <c r="R84" s="124"/>
      <c r="S84" s="99"/>
      <c r="T84" s="99"/>
    </row>
    <row r="85" spans="1:20" ht="15" customHeight="1">
      <c r="A85" s="99"/>
      <c r="B85" s="123"/>
      <c r="C85" s="123"/>
      <c r="D85" s="99"/>
      <c r="E85" s="99"/>
      <c r="F85" s="99"/>
      <c r="G85" s="133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124"/>
      <c r="S85" s="99"/>
      <c r="T85" s="99"/>
    </row>
    <row r="86" spans="1:20" ht="15" customHeight="1">
      <c r="A86" s="99"/>
      <c r="B86" s="102"/>
      <c r="C86" s="102"/>
      <c r="D86" s="125"/>
      <c r="E86" s="125"/>
      <c r="F86" s="107"/>
      <c r="G86" s="99"/>
      <c r="H86" s="99"/>
      <c r="I86" s="42"/>
      <c r="J86" s="116"/>
      <c r="K86" s="116"/>
      <c r="L86" s="99"/>
      <c r="M86" s="99"/>
      <c r="N86" s="99"/>
      <c r="O86" s="102"/>
      <c r="P86" s="43"/>
      <c r="Q86" s="126"/>
      <c r="R86" s="124"/>
      <c r="S86" s="99"/>
      <c r="T86" s="99"/>
    </row>
    <row r="87" spans="1:20" ht="15.75" customHeight="1">
      <c r="A87" s="99"/>
      <c r="B87" s="99"/>
      <c r="C87" s="118"/>
      <c r="D87" s="105"/>
      <c r="E87" s="99"/>
      <c r="F87" s="104"/>
      <c r="G87" s="108"/>
      <c r="H87" s="104"/>
      <c r="I87" s="103"/>
      <c r="J87" s="105"/>
      <c r="K87" s="104"/>
      <c r="L87" s="99"/>
      <c r="M87" s="99"/>
      <c r="N87" s="99"/>
      <c r="O87" s="103"/>
      <c r="P87" s="128"/>
      <c r="Q87" s="108"/>
      <c r="R87" s="124"/>
      <c r="S87" s="99"/>
      <c r="T87" s="99"/>
    </row>
    <row r="88" spans="1:20" ht="15.75" customHeight="1">
      <c r="A88" s="99"/>
      <c r="B88" s="99"/>
      <c r="C88" s="118"/>
      <c r="D88" s="105"/>
      <c r="E88" s="99"/>
      <c r="F88" s="104"/>
      <c r="G88" s="108"/>
      <c r="H88" s="104"/>
      <c r="I88" s="103"/>
      <c r="J88" s="104"/>
      <c r="K88" s="104"/>
      <c r="L88" s="99"/>
      <c r="M88" s="99"/>
      <c r="N88" s="99"/>
      <c r="O88" s="103"/>
      <c r="P88" s="128"/>
      <c r="Q88" s="108"/>
      <c r="R88" s="124"/>
      <c r="S88" s="99"/>
      <c r="T88" s="99"/>
    </row>
    <row r="89" spans="1:20" ht="15.75" customHeight="1">
      <c r="A89" s="99"/>
      <c r="B89" s="99"/>
      <c r="C89" s="129"/>
      <c r="D89" s="130"/>
      <c r="E89" s="99"/>
      <c r="F89" s="104"/>
      <c r="G89" s="108"/>
      <c r="H89" s="104"/>
      <c r="I89" s="103"/>
      <c r="J89" s="131"/>
      <c r="K89" s="104"/>
      <c r="L89" s="99"/>
      <c r="M89" s="99"/>
      <c r="N89" s="99"/>
      <c r="O89" s="103"/>
      <c r="P89" s="130"/>
      <c r="Q89" s="108"/>
      <c r="R89" s="124"/>
      <c r="S89" s="99"/>
      <c r="T89" s="99"/>
    </row>
    <row r="90" spans="1:20" ht="15.75" customHeight="1">
      <c r="A90" s="99"/>
      <c r="B90" s="99"/>
      <c r="C90" s="118"/>
      <c r="D90" s="105"/>
      <c r="E90" s="99"/>
      <c r="F90" s="108"/>
      <c r="G90" s="108"/>
      <c r="H90" s="104"/>
      <c r="I90" s="103"/>
      <c r="J90" s="104"/>
      <c r="K90" s="104"/>
      <c r="L90" s="99"/>
      <c r="M90" s="99"/>
      <c r="N90" s="99"/>
      <c r="O90" s="103"/>
      <c r="P90" s="128"/>
      <c r="Q90" s="108"/>
      <c r="R90" s="124"/>
      <c r="S90" s="99"/>
      <c r="T90" s="99"/>
    </row>
    <row r="91" spans="1:20" ht="15.75" customHeight="1">
      <c r="A91" s="99"/>
      <c r="B91" s="99"/>
      <c r="C91" s="118"/>
      <c r="D91" s="105"/>
      <c r="E91" s="99"/>
      <c r="F91" s="108"/>
      <c r="G91" s="108"/>
      <c r="H91" s="104"/>
      <c r="I91" s="103"/>
      <c r="J91" s="104"/>
      <c r="K91" s="104"/>
      <c r="L91" s="99"/>
      <c r="M91" s="99"/>
      <c r="N91" s="99"/>
      <c r="O91" s="103"/>
      <c r="P91" s="128"/>
      <c r="Q91" s="108"/>
      <c r="R91" s="124"/>
      <c r="S91" s="99"/>
      <c r="T91" s="99"/>
    </row>
    <row r="92" spans="1:20" ht="15.75" customHeight="1">
      <c r="A92" s="99"/>
      <c r="B92" s="99"/>
      <c r="C92" s="118"/>
      <c r="D92" s="105"/>
      <c r="E92" s="99"/>
      <c r="F92" s="104"/>
      <c r="G92" s="108"/>
      <c r="H92" s="104"/>
      <c r="I92" s="103"/>
      <c r="J92" s="104"/>
      <c r="K92" s="104"/>
      <c r="L92" s="99"/>
      <c r="M92" s="99"/>
      <c r="N92" s="99"/>
      <c r="O92" s="103"/>
      <c r="P92" s="105"/>
      <c r="Q92" s="108"/>
      <c r="R92" s="124"/>
      <c r="S92" s="99"/>
      <c r="T92" s="99"/>
    </row>
    <row r="93" spans="1:20" ht="15" customHeight="1">
      <c r="A93" s="123"/>
      <c r="B93" s="99"/>
      <c r="C93" s="99"/>
      <c r="D93" s="115"/>
      <c r="E93" s="99"/>
      <c r="F93" s="104"/>
      <c r="G93" s="105"/>
      <c r="H93" s="104"/>
      <c r="I93" s="105"/>
      <c r="J93" s="104"/>
      <c r="K93" s="104"/>
      <c r="L93" s="99"/>
      <c r="M93" s="99"/>
      <c r="N93" s="99"/>
      <c r="O93" s="99"/>
      <c r="P93" s="103"/>
      <c r="Q93" s="106"/>
      <c r="R93" s="127"/>
      <c r="S93" s="99"/>
      <c r="T93" s="99"/>
    </row>
    <row r="94" spans="1:20" ht="15" customHeight="1">
      <c r="A94" s="99"/>
      <c r="B94" s="123"/>
      <c r="C94" s="123"/>
      <c r="D94" s="99"/>
      <c r="E94" s="99"/>
      <c r="F94" s="99"/>
      <c r="G94" s="133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124"/>
      <c r="S94" s="99"/>
      <c r="T94" s="99"/>
    </row>
    <row r="95" spans="1:20" ht="15" customHeight="1">
      <c r="A95" s="99"/>
      <c r="B95" s="102"/>
      <c r="C95" s="102"/>
      <c r="D95" s="125"/>
      <c r="E95" s="125"/>
      <c r="F95" s="99"/>
      <c r="G95" s="99"/>
      <c r="H95" s="99"/>
      <c r="I95" s="42"/>
      <c r="J95" s="116"/>
      <c r="K95" s="116"/>
      <c r="L95" s="99"/>
      <c r="M95" s="99"/>
      <c r="N95" s="99"/>
      <c r="O95" s="102"/>
      <c r="P95" s="43"/>
      <c r="Q95" s="126"/>
      <c r="R95" s="124"/>
      <c r="S95" s="99"/>
      <c r="T95" s="99"/>
    </row>
    <row r="96" spans="1:20" ht="15" customHeight="1">
      <c r="A96" s="99"/>
      <c r="B96" s="117"/>
      <c r="C96" s="117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13"/>
      <c r="P96" s="114"/>
      <c r="Q96" s="106"/>
      <c r="R96" s="99"/>
      <c r="S96" s="99"/>
      <c r="T96" s="99"/>
    </row>
    <row r="97" spans="1:20" ht="15" customHeight="1">
      <c r="A97" s="99"/>
      <c r="B97" s="108"/>
      <c r="C97" s="108"/>
      <c r="D97" s="108"/>
      <c r="E97" s="116"/>
      <c r="F97" s="108"/>
      <c r="G97" s="108"/>
      <c r="H97" s="135"/>
      <c r="I97" s="125"/>
      <c r="J97" s="125"/>
      <c r="K97" s="116"/>
      <c r="L97" s="116"/>
      <c r="M97" s="116"/>
      <c r="N97" s="116"/>
      <c r="O97" s="116"/>
      <c r="P97" s="116"/>
      <c r="Q97" s="116"/>
      <c r="R97" s="116"/>
      <c r="S97" s="99"/>
      <c r="T97" s="99"/>
    </row>
    <row r="98" spans="1:20" ht="15" customHeight="1">
      <c r="A98" s="123"/>
      <c r="B98" s="99"/>
      <c r="C98" s="99"/>
      <c r="D98" s="115"/>
      <c r="E98" s="99"/>
      <c r="F98" s="104"/>
      <c r="G98" s="105"/>
      <c r="H98" s="104"/>
      <c r="I98" s="99"/>
      <c r="J98" s="133"/>
      <c r="K98" s="99"/>
      <c r="L98" s="99"/>
      <c r="M98" s="99"/>
      <c r="N98" s="99"/>
      <c r="O98" s="99"/>
      <c r="P98" s="99"/>
      <c r="Q98" s="99"/>
      <c r="R98" s="127"/>
      <c r="S98" s="99"/>
      <c r="T98" s="99"/>
    </row>
    <row r="99" spans="1:20" ht="15" customHeight="1">
      <c r="A99" s="116"/>
      <c r="B99" s="99"/>
      <c r="C99" s="99"/>
      <c r="D99" s="116"/>
      <c r="E99" s="99"/>
      <c r="F99" s="99"/>
      <c r="G99" s="116"/>
      <c r="H99" s="99"/>
      <c r="I99" s="99"/>
      <c r="J99" s="116"/>
      <c r="K99" s="99"/>
      <c r="L99" s="99"/>
      <c r="M99" s="99"/>
      <c r="N99" s="99"/>
      <c r="O99" s="99"/>
      <c r="P99" s="99"/>
      <c r="Q99" s="99"/>
      <c r="R99" s="124"/>
      <c r="S99" s="99"/>
      <c r="T99" s="99"/>
    </row>
    <row r="100" spans="1:20" ht="15" customHeight="1">
      <c r="A100" s="116"/>
      <c r="B100" s="99"/>
      <c r="C100" s="99"/>
      <c r="D100" s="115"/>
      <c r="E100" s="104"/>
      <c r="F100" s="104"/>
      <c r="G100" s="108"/>
      <c r="H100" s="104"/>
      <c r="I100" s="136"/>
      <c r="J100" s="137"/>
      <c r="K100" s="137"/>
      <c r="L100" s="137"/>
      <c r="M100" s="137"/>
      <c r="N100" s="137"/>
      <c r="O100" s="138"/>
      <c r="P100" s="117"/>
      <c r="Q100" s="125"/>
      <c r="R100" s="124"/>
      <c r="S100" s="99"/>
      <c r="T100" s="99"/>
    </row>
    <row r="101" spans="1:20" ht="15" customHeight="1">
      <c r="A101" s="99"/>
      <c r="B101" s="99"/>
      <c r="C101" s="99"/>
      <c r="D101" s="99"/>
      <c r="E101" s="104"/>
      <c r="F101" s="99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24"/>
      <c r="S101" s="99"/>
      <c r="T101" s="99"/>
    </row>
    <row r="102" spans="1:20" ht="15" customHeight="1">
      <c r="A102" s="116"/>
      <c r="B102" s="139"/>
      <c r="C102" s="104"/>
      <c r="D102" s="104"/>
      <c r="E102" s="104"/>
      <c r="F102" s="104"/>
      <c r="G102" s="108"/>
      <c r="H102" s="108"/>
      <c r="I102" s="136"/>
      <c r="J102" s="118"/>
      <c r="K102" s="118"/>
      <c r="L102" s="118"/>
      <c r="M102" s="118"/>
      <c r="N102" s="119"/>
      <c r="O102" s="103"/>
      <c r="P102" s="114"/>
      <c r="Q102" s="106"/>
      <c r="R102" s="124"/>
      <c r="S102" s="140"/>
      <c r="T102" s="99"/>
    </row>
    <row r="103" spans="1:20" ht="15" customHeight="1">
      <c r="A103" s="116"/>
      <c r="B103" s="139"/>
      <c r="C103" s="104"/>
      <c r="D103" s="109"/>
      <c r="E103" s="109"/>
      <c r="F103" s="104"/>
      <c r="G103" s="108"/>
      <c r="H103" s="108"/>
      <c r="I103" s="136"/>
      <c r="J103" s="118"/>
      <c r="K103" s="118"/>
      <c r="L103" s="118"/>
      <c r="M103" s="118"/>
      <c r="N103" s="119"/>
      <c r="O103" s="103"/>
      <c r="P103" s="114"/>
      <c r="Q103" s="106"/>
      <c r="R103" s="124"/>
      <c r="S103" s="99"/>
      <c r="T103" s="99"/>
    </row>
    <row r="104" spans="1:20" ht="15" customHeight="1">
      <c r="A104" s="99"/>
      <c r="B104" s="139"/>
      <c r="C104" s="104"/>
      <c r="D104" s="109"/>
      <c r="E104" s="109"/>
      <c r="F104" s="104"/>
      <c r="G104" s="108"/>
      <c r="H104" s="108"/>
      <c r="I104" s="136"/>
      <c r="J104" s="118"/>
      <c r="K104" s="118"/>
      <c r="L104" s="118"/>
      <c r="M104" s="118"/>
      <c r="N104" s="118"/>
      <c r="O104" s="103"/>
      <c r="P104" s="114"/>
      <c r="Q104" s="106"/>
      <c r="R104" s="124"/>
      <c r="S104" s="99"/>
      <c r="T104" s="99"/>
    </row>
    <row r="105" spans="1:20" ht="15" customHeight="1">
      <c r="A105" s="99"/>
      <c r="B105" s="139"/>
      <c r="C105" s="104"/>
      <c r="D105" s="104"/>
      <c r="E105" s="104"/>
      <c r="F105" s="104"/>
      <c r="G105" s="108"/>
      <c r="H105" s="108"/>
      <c r="I105" s="136"/>
      <c r="J105" s="118"/>
      <c r="K105" s="118"/>
      <c r="L105" s="118"/>
      <c r="M105" s="118"/>
      <c r="N105" s="119"/>
      <c r="O105" s="103"/>
      <c r="P105" s="114"/>
      <c r="Q105" s="106"/>
      <c r="R105" s="124"/>
      <c r="S105" s="99"/>
      <c r="T105" s="99"/>
    </row>
    <row r="106" spans="1:20" ht="15" customHeight="1">
      <c r="A106" s="116"/>
      <c r="B106" s="139"/>
      <c r="C106" s="104"/>
      <c r="D106" s="104"/>
      <c r="E106" s="104"/>
      <c r="F106" s="104"/>
      <c r="G106" s="108"/>
      <c r="H106" s="108"/>
      <c r="I106" s="136"/>
      <c r="J106" s="118"/>
      <c r="K106" s="118"/>
      <c r="L106" s="118"/>
      <c r="M106" s="118"/>
      <c r="N106" s="118"/>
      <c r="O106" s="103"/>
      <c r="P106" s="114"/>
      <c r="Q106" s="106"/>
      <c r="R106" s="124"/>
      <c r="S106" s="99"/>
      <c r="T106" s="99"/>
    </row>
    <row r="107" spans="1:20" ht="15" customHeight="1">
      <c r="A107" s="116"/>
      <c r="B107" s="141"/>
      <c r="C107" s="108"/>
      <c r="D107" s="109"/>
      <c r="E107" s="109"/>
      <c r="F107" s="104"/>
      <c r="G107" s="108"/>
      <c r="H107" s="108"/>
      <c r="I107" s="136"/>
      <c r="J107" s="118"/>
      <c r="K107" s="118"/>
      <c r="L107" s="118"/>
      <c r="M107" s="118"/>
      <c r="N107" s="119"/>
      <c r="O107" s="103"/>
      <c r="P107" s="114"/>
      <c r="Q107" s="106"/>
      <c r="R107" s="124"/>
      <c r="S107" s="99"/>
      <c r="T107" s="99"/>
    </row>
    <row r="108" spans="1:20" ht="15" customHeight="1">
      <c r="A108" s="116"/>
      <c r="B108" s="142"/>
      <c r="C108" s="109"/>
      <c r="D108" s="104"/>
      <c r="E108" s="104"/>
      <c r="F108" s="104"/>
      <c r="G108" s="108"/>
      <c r="H108" s="108"/>
      <c r="I108" s="136"/>
      <c r="J108" s="129"/>
      <c r="K108" s="129"/>
      <c r="L108" s="129"/>
      <c r="M108" s="129"/>
      <c r="N108" s="143"/>
      <c r="O108" s="103"/>
      <c r="P108" s="145"/>
      <c r="Q108" s="106"/>
      <c r="R108" s="124"/>
      <c r="S108" s="99"/>
      <c r="T108" s="99"/>
    </row>
    <row r="109" spans="1:20" ht="15" customHeight="1">
      <c r="A109" s="116"/>
      <c r="B109" s="139"/>
      <c r="C109" s="104"/>
      <c r="D109" s="104"/>
      <c r="E109" s="104"/>
      <c r="F109" s="104"/>
      <c r="G109" s="108"/>
      <c r="H109" s="108"/>
      <c r="I109" s="136"/>
      <c r="J109" s="118"/>
      <c r="K109" s="118"/>
      <c r="L109" s="118"/>
      <c r="M109" s="118"/>
      <c r="N109" s="119"/>
      <c r="O109" s="103"/>
      <c r="P109" s="114"/>
      <c r="Q109" s="106"/>
      <c r="R109" s="124"/>
      <c r="S109" s="146"/>
      <c r="T109" s="99"/>
    </row>
    <row r="110" spans="1:20" ht="15" customHeight="1">
      <c r="A110" s="99"/>
      <c r="B110" s="139"/>
      <c r="C110" s="104"/>
      <c r="D110" s="104"/>
      <c r="E110" s="104"/>
      <c r="F110" s="104"/>
      <c r="G110" s="108"/>
      <c r="H110" s="108"/>
      <c r="I110" s="147"/>
      <c r="J110" s="118"/>
      <c r="K110" s="118"/>
      <c r="L110" s="118"/>
      <c r="M110" s="118"/>
      <c r="N110" s="119"/>
      <c r="O110" s="103"/>
      <c r="P110" s="114"/>
      <c r="Q110" s="106"/>
      <c r="R110" s="124"/>
      <c r="S110" s="146"/>
      <c r="T110" s="99"/>
    </row>
    <row r="111" spans="1:20" ht="15" customHeight="1">
      <c r="A111" s="99"/>
      <c r="B111" s="139"/>
      <c r="C111" s="104"/>
      <c r="D111" s="109"/>
      <c r="E111" s="109"/>
      <c r="F111" s="104"/>
      <c r="G111" s="108"/>
      <c r="H111" s="108"/>
      <c r="I111" s="136"/>
      <c r="J111" s="118"/>
      <c r="K111" s="118"/>
      <c r="L111" s="118"/>
      <c r="M111" s="118"/>
      <c r="N111" s="119"/>
      <c r="O111" s="103"/>
      <c r="P111" s="114"/>
      <c r="Q111" s="106"/>
      <c r="R111" s="124"/>
      <c r="S111" s="99"/>
      <c r="T111" s="99"/>
    </row>
    <row r="112" spans="1:20" ht="15" customHeight="1">
      <c r="A112" s="99"/>
      <c r="B112" s="139"/>
      <c r="C112" s="104"/>
      <c r="D112" s="109"/>
      <c r="E112" s="109"/>
      <c r="F112" s="104"/>
      <c r="G112" s="108"/>
      <c r="H112" s="108"/>
      <c r="I112" s="136"/>
      <c r="J112" s="118"/>
      <c r="K112" s="118"/>
      <c r="L112" s="118"/>
      <c r="M112" s="118"/>
      <c r="N112" s="119"/>
      <c r="O112" s="103"/>
      <c r="P112" s="114"/>
      <c r="Q112" s="106"/>
      <c r="R112" s="124"/>
      <c r="S112" s="99"/>
      <c r="T112" s="99"/>
    </row>
    <row r="113" spans="1:20" ht="15" customHeight="1">
      <c r="A113" s="99"/>
      <c r="B113" s="139"/>
      <c r="C113" s="104"/>
      <c r="D113" s="104"/>
      <c r="E113" s="104"/>
      <c r="F113" s="104"/>
      <c r="G113" s="108"/>
      <c r="H113" s="108"/>
      <c r="I113" s="136"/>
      <c r="J113" s="118"/>
      <c r="K113" s="118"/>
      <c r="L113" s="118"/>
      <c r="M113" s="118"/>
      <c r="N113" s="119"/>
      <c r="O113" s="103"/>
      <c r="P113" s="114"/>
      <c r="Q113" s="106"/>
      <c r="R113" s="124"/>
      <c r="S113" s="99"/>
      <c r="T113" s="99"/>
    </row>
    <row r="114" spans="1:20" ht="15" customHeight="1">
      <c r="A114" s="99"/>
      <c r="B114" s="104"/>
      <c r="C114" s="104"/>
      <c r="D114" s="104"/>
      <c r="E114" s="104"/>
      <c r="F114" s="104"/>
      <c r="G114" s="108"/>
      <c r="H114" s="108"/>
      <c r="I114" s="144"/>
      <c r="J114" s="108"/>
      <c r="K114" s="108"/>
      <c r="L114" s="108"/>
      <c r="M114" s="108"/>
      <c r="N114" s="108"/>
      <c r="O114" s="109"/>
      <c r="P114" s="121"/>
      <c r="Q114" s="108"/>
      <c r="R114" s="124"/>
      <c r="S114" s="99"/>
      <c r="T114" s="99"/>
    </row>
    <row r="115" spans="1:20" ht="15" customHeight="1">
      <c r="A115" s="99"/>
      <c r="B115" s="99"/>
      <c r="C115" s="99"/>
      <c r="D115" s="122"/>
      <c r="E115" s="122"/>
      <c r="F115" s="99"/>
      <c r="G115" s="148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124"/>
      <c r="S115" s="99"/>
      <c r="T115" s="99"/>
    </row>
    <row r="116" spans="1:20" ht="15" customHeight="1">
      <c r="A116" s="99"/>
      <c r="B116" s="99"/>
      <c r="C116" s="99"/>
      <c r="D116" s="99"/>
      <c r="E116" s="122"/>
      <c r="F116" s="122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124"/>
      <c r="S116" s="99"/>
      <c r="T116" s="99"/>
    </row>
    <row r="117" spans="1:20" ht="15" customHeight="1">
      <c r="A117" s="123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127"/>
      <c r="S117" s="99"/>
      <c r="T117" s="99"/>
    </row>
    <row r="118" spans="1:20" ht="12.7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</row>
    <row r="119" spans="1:20" ht="12.7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</row>
    <row r="120" spans="1:20" ht="12.7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</row>
    <row r="121" spans="1:20" ht="12.7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</row>
    <row r="122" spans="1:20" ht="12.7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</row>
    <row r="123" spans="1:20" ht="12.7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</row>
    <row r="124" spans="1:20" ht="12.7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</row>
    <row r="125" spans="1:20" ht="12.7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</row>
    <row r="126" spans="1:20" ht="12.7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</row>
    <row r="127" spans="1:20" ht="12.7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</row>
    <row r="128" spans="1:20" ht="12.7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</row>
    <row r="129" spans="1:20" ht="12.7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</row>
    <row r="130" spans="1:20" ht="12.7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</row>
    <row r="131" spans="1:20" ht="12.7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</row>
    <row r="132" spans="1:20" ht="12.7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</row>
    <row r="133" spans="1:20" ht="12.7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</row>
    <row r="134" spans="1:20" ht="12.7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</row>
    <row r="135" spans="1:20" ht="12.7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</row>
    <row r="136" spans="1:20" ht="12.7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</row>
    <row r="137" spans="1:20" ht="12.7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</row>
    <row r="138" spans="1:20" ht="12.7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</row>
    <row r="139" spans="1:20" ht="12.7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</row>
    <row r="140" spans="1:20" ht="12.7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</row>
    <row r="141" spans="1:20" ht="12.7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</row>
    <row r="142" spans="1:20" ht="12.7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</row>
    <row r="143" spans="1:20" ht="12.7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</row>
    <row r="144" spans="1:20" ht="12.7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</row>
    <row r="145" spans="1:20" ht="12.7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</row>
    <row r="146" spans="1:20" ht="12.7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</row>
    <row r="147" spans="1:20" ht="12.7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</row>
    <row r="148" spans="1:20" ht="12.7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</row>
    <row r="149" spans="1:20" ht="12.7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</row>
    <row r="150" spans="1:20" ht="12.7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</row>
    <row r="151" spans="1:20" ht="12.7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</row>
    <row r="152" spans="1:20" ht="12.7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</row>
    <row r="153" spans="1:20" ht="12.7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</row>
    <row r="154" spans="1:20" ht="12.7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</row>
    <row r="155" spans="1:20" ht="12.7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</row>
    <row r="156" spans="1:20" ht="12.7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</row>
    <row r="157" spans="1:20" ht="12.7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</row>
    <row r="158" spans="1:20" ht="12.7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</row>
    <row r="159" spans="1:20" ht="12.7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</row>
    <row r="160" spans="1:20" ht="12.7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</row>
    <row r="161" spans="1:20" ht="12.7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</row>
    <row r="162" spans="1:20" ht="12.7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</row>
    <row r="163" spans="1:20" ht="12.7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</row>
    <row r="164" spans="1:20" ht="12.7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</row>
    <row r="165" spans="1:20" ht="12.7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</row>
    <row r="166" spans="1:20" ht="12.7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</row>
    <row r="167" spans="1:20" ht="12.7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</row>
    <row r="168" spans="1:20" ht="12.7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</row>
    <row r="169" spans="1:20" ht="12.7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</row>
    <row r="170" spans="1:20" ht="12.7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</row>
    <row r="171" spans="1:20" ht="12.7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</row>
    <row r="172" spans="1:20" ht="12.7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</row>
    <row r="173" spans="1:20" ht="12.7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</row>
    <row r="174" spans="1:20" ht="12.7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</row>
    <row r="175" spans="1:20" ht="12.7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</row>
    <row r="176" spans="1:20" ht="12.7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</row>
    <row r="177" spans="1:20" ht="12.7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</row>
    <row r="178" spans="1:20" ht="12.7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</row>
    <row r="179" spans="1:20" ht="12.7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</row>
    <row r="180" spans="1:20" ht="12.7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</row>
    <row r="181" spans="1:20" ht="12.7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</row>
    <row r="182" spans="1:20" ht="12.7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</row>
    <row r="183" spans="1:20" ht="12.7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</row>
    <row r="184" spans="1:20" ht="12.7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</row>
    <row r="185" spans="1:20" ht="12.7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</row>
    <row r="186" spans="1:20" ht="12.7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</row>
    <row r="187" spans="1:20" ht="12.7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</row>
    <row r="188" spans="1:20" ht="12.7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</row>
    <row r="189" spans="1:20" ht="12.7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</row>
    <row r="190" spans="1:20" ht="12.7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</row>
  </sheetData>
  <mergeCells count="43">
    <mergeCell ref="C7:D7"/>
    <mergeCell ref="C8:D8"/>
    <mergeCell ref="C9:D9"/>
    <mergeCell ref="C10:D10"/>
    <mergeCell ref="C21:D21"/>
    <mergeCell ref="C22:D22"/>
    <mergeCell ref="C23:D23"/>
    <mergeCell ref="C14:D14"/>
    <mergeCell ref="C15:D15"/>
    <mergeCell ref="C16:D16"/>
    <mergeCell ref="C17:D17"/>
    <mergeCell ref="C30:D30"/>
    <mergeCell ref="C31:D31"/>
    <mergeCell ref="C35:D35"/>
    <mergeCell ref="C24:D24"/>
    <mergeCell ref="C28:D28"/>
    <mergeCell ref="C29:D29"/>
    <mergeCell ref="C43:D43"/>
    <mergeCell ref="C44:D44"/>
    <mergeCell ref="C45:D45"/>
    <mergeCell ref="F47:N47"/>
    <mergeCell ref="C36:D36"/>
    <mergeCell ref="C37:D37"/>
    <mergeCell ref="C38:D38"/>
    <mergeCell ref="C42:D42"/>
    <mergeCell ref="C49:D49"/>
    <mergeCell ref="C50:D50"/>
    <mergeCell ref="C51:D51"/>
    <mergeCell ref="O47:S47"/>
    <mergeCell ref="O5:S5"/>
    <mergeCell ref="F5:N5"/>
    <mergeCell ref="F12:N12"/>
    <mergeCell ref="O12:S12"/>
    <mergeCell ref="D55:P55"/>
    <mergeCell ref="F19:N19"/>
    <mergeCell ref="F26:N26"/>
    <mergeCell ref="F33:N33"/>
    <mergeCell ref="F40:N40"/>
    <mergeCell ref="O19:S19"/>
    <mergeCell ref="O26:S26"/>
    <mergeCell ref="O33:S33"/>
    <mergeCell ref="O40:S40"/>
    <mergeCell ref="C52:D52"/>
  </mergeCells>
  <printOptions horizontalCentered="1" verticalCentered="1"/>
  <pageMargins left="0" right="0" top="0" bottom="0" header="0" footer="0"/>
  <pageSetup fitToHeight="1" fitToWidth="1" horizontalDpi="360" verticalDpi="360" orientation="portrait" paperSize="9" scale="88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92"/>
  <sheetViews>
    <sheetView workbookViewId="0" topLeftCell="A61">
      <selection activeCell="W11" sqref="W11:W12"/>
    </sheetView>
  </sheetViews>
  <sheetFormatPr defaultColWidth="11.421875" defaultRowHeight="12.75"/>
  <cols>
    <col min="1" max="1" width="2.7109375" style="163" customWidth="1"/>
    <col min="2" max="2" width="5.28125" style="163" customWidth="1"/>
    <col min="3" max="3" width="3.57421875" style="163" customWidth="1"/>
    <col min="4" max="4" width="1.28515625" style="163" customWidth="1"/>
    <col min="5" max="5" width="3.57421875" style="163" customWidth="1"/>
    <col min="6" max="6" width="5.421875" style="163" customWidth="1"/>
    <col min="7" max="8" width="9.7109375" style="163" customWidth="1"/>
    <col min="9" max="9" width="6.7109375" style="163" customWidth="1"/>
    <col min="10" max="15" width="4.7109375" style="163" customWidth="1"/>
    <col min="16" max="16" width="5.140625" style="163" bestFit="1" customWidth="1"/>
    <col min="17" max="17" width="3.57421875" style="163" customWidth="1"/>
    <col min="18" max="18" width="1.28515625" style="163" customWidth="1"/>
    <col min="19" max="19" width="3.57421875" style="163" customWidth="1"/>
    <col min="20" max="20" width="4.7109375" style="163" customWidth="1"/>
    <col min="21" max="21" width="2.7109375" style="163" customWidth="1"/>
    <col min="22" max="22" width="2.8515625" style="163" customWidth="1"/>
    <col min="23" max="23" width="2.7109375" style="163" customWidth="1"/>
    <col min="24" max="24" width="5.28125" style="163" customWidth="1"/>
    <col min="25" max="25" width="3.57421875" style="163" customWidth="1"/>
    <col min="26" max="26" width="1.28515625" style="163" customWidth="1"/>
    <col min="27" max="27" width="3.57421875" style="163" customWidth="1"/>
    <col min="28" max="28" width="5.421875" style="163" customWidth="1"/>
    <col min="29" max="30" width="9.7109375" style="163" customWidth="1"/>
    <col min="31" max="31" width="6.7109375" style="163" customWidth="1"/>
    <col min="32" max="37" width="4.7109375" style="163" customWidth="1"/>
    <col min="38" max="38" width="5.140625" style="163" customWidth="1"/>
    <col min="39" max="39" width="3.57421875" style="163" customWidth="1"/>
    <col min="40" max="40" width="1.421875" style="163" customWidth="1"/>
    <col min="41" max="41" width="3.57421875" style="163" customWidth="1"/>
    <col min="42" max="42" width="4.7109375" style="163" customWidth="1"/>
    <col min="43" max="43" width="2.7109375" style="163" customWidth="1"/>
    <col min="44" max="16384" width="11.421875" style="163" customWidth="1"/>
  </cols>
  <sheetData>
    <row r="1" spans="1:43" ht="15.75">
      <c r="A1" s="224"/>
      <c r="B1" s="11" t="s">
        <v>86</v>
      </c>
      <c r="C1" s="72"/>
      <c r="D1" s="7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225"/>
      <c r="U1" s="201"/>
      <c r="W1" s="6"/>
      <c r="X1" s="11" t="s">
        <v>86</v>
      </c>
      <c r="Y1" s="72"/>
      <c r="Z1" s="72"/>
      <c r="AA1" s="12"/>
      <c r="AB1" s="12"/>
      <c r="AC1" s="12"/>
      <c r="AD1" s="12"/>
      <c r="AE1" s="12"/>
      <c r="AF1" s="12"/>
      <c r="AG1" s="12"/>
      <c r="AH1" s="12"/>
      <c r="AI1" s="24"/>
      <c r="AJ1" s="24"/>
      <c r="AK1" s="24"/>
      <c r="AL1" s="24"/>
      <c r="AM1" s="24"/>
      <c r="AN1" s="24"/>
      <c r="AO1" s="24"/>
      <c r="AP1" s="25"/>
      <c r="AQ1" s="31"/>
    </row>
    <row r="2" spans="1:43" ht="16.5" thickBot="1">
      <c r="A2" s="224"/>
      <c r="B2" s="45" t="s">
        <v>87</v>
      </c>
      <c r="C2" s="73"/>
      <c r="D2" s="7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226"/>
      <c r="U2" s="201"/>
      <c r="W2" s="6"/>
      <c r="X2" s="45" t="s">
        <v>122</v>
      </c>
      <c r="Y2" s="73"/>
      <c r="Z2" s="73"/>
      <c r="AA2" s="13"/>
      <c r="AB2" s="13"/>
      <c r="AC2" s="13"/>
      <c r="AD2" s="13"/>
      <c r="AE2" s="13"/>
      <c r="AF2" s="13"/>
      <c r="AG2" s="13"/>
      <c r="AH2" s="13"/>
      <c r="AI2" s="26"/>
      <c r="AJ2" s="26"/>
      <c r="AK2" s="26"/>
      <c r="AL2" s="26"/>
      <c r="AM2" s="26"/>
      <c r="AN2" s="26"/>
      <c r="AO2" s="26"/>
      <c r="AP2" s="27"/>
      <c r="AQ2" s="31"/>
    </row>
    <row r="3" spans="5:43" ht="15" customHeight="1">
      <c r="E3" s="227"/>
      <c r="N3" s="201"/>
      <c r="O3" s="201"/>
      <c r="P3" s="228"/>
      <c r="Q3" s="228"/>
      <c r="R3" s="228"/>
      <c r="S3" s="229"/>
      <c r="T3" s="229"/>
      <c r="U3" s="201"/>
      <c r="W3"/>
      <c r="X3"/>
      <c r="Y3"/>
      <c r="Z3"/>
      <c r="AA3" s="30"/>
      <c r="AB3"/>
      <c r="AC3"/>
      <c r="AD3"/>
      <c r="AE3"/>
      <c r="AF3"/>
      <c r="AG3"/>
      <c r="AH3"/>
      <c r="AI3"/>
      <c r="AJ3" s="31"/>
      <c r="AK3" s="31"/>
      <c r="AL3" s="43"/>
      <c r="AM3" s="43"/>
      <c r="AN3" s="43"/>
      <c r="AO3" s="44"/>
      <c r="AP3" s="44"/>
      <c r="AQ3" s="31"/>
    </row>
    <row r="4" spans="1:43" ht="15" customHeight="1">
      <c r="A4" s="230" t="s">
        <v>14</v>
      </c>
      <c r="B4" s="184"/>
      <c r="C4" s="184"/>
      <c r="D4" s="184"/>
      <c r="E4" s="227"/>
      <c r="F4" s="184"/>
      <c r="G4" s="184"/>
      <c r="H4" s="184"/>
      <c r="I4" s="184"/>
      <c r="J4" s="184"/>
      <c r="K4" s="184"/>
      <c r="L4" s="184"/>
      <c r="M4" s="231"/>
      <c r="N4" s="184"/>
      <c r="O4" s="184"/>
      <c r="P4" s="184"/>
      <c r="Q4" s="184"/>
      <c r="R4" s="184"/>
      <c r="S4" s="184"/>
      <c r="T4" s="232"/>
      <c r="U4" s="233" t="s">
        <v>15</v>
      </c>
      <c r="W4" s="15" t="s">
        <v>14</v>
      </c>
      <c r="X4"/>
      <c r="Y4"/>
      <c r="Z4"/>
      <c r="AA4" s="30"/>
      <c r="AB4"/>
      <c r="AC4"/>
      <c r="AD4"/>
      <c r="AE4"/>
      <c r="AF4"/>
      <c r="AG4"/>
      <c r="AH4"/>
      <c r="AI4" s="62"/>
      <c r="AJ4"/>
      <c r="AK4"/>
      <c r="AL4"/>
      <c r="AM4"/>
      <c r="AN4"/>
      <c r="AO4"/>
      <c r="AP4" s="20"/>
      <c r="AQ4" s="60" t="s">
        <v>15</v>
      </c>
    </row>
    <row r="5" spans="1:43" ht="15" customHeight="1">
      <c r="A5" s="184" t="s">
        <v>1</v>
      </c>
      <c r="B5" s="234" t="s">
        <v>88</v>
      </c>
      <c r="C5" s="234"/>
      <c r="D5" s="234"/>
      <c r="E5" s="235"/>
      <c r="F5" s="235"/>
      <c r="G5" s="184"/>
      <c r="H5" s="184"/>
      <c r="I5" s="184"/>
      <c r="J5" s="184"/>
      <c r="K5" s="184"/>
      <c r="L5" s="236"/>
      <c r="M5" s="237"/>
      <c r="N5" s="237"/>
      <c r="O5" s="237"/>
      <c r="P5" s="197" t="s">
        <v>108</v>
      </c>
      <c r="Q5" s="197"/>
      <c r="R5" s="197"/>
      <c r="S5" s="198"/>
      <c r="T5" s="198"/>
      <c r="U5" s="231" t="s">
        <v>0</v>
      </c>
      <c r="W5" t="s">
        <v>1</v>
      </c>
      <c r="X5" s="61" t="s">
        <v>88</v>
      </c>
      <c r="Y5" s="61"/>
      <c r="Z5" s="61"/>
      <c r="AA5" s="2"/>
      <c r="AB5" s="2"/>
      <c r="AC5" s="354"/>
      <c r="AD5" s="354"/>
      <c r="AE5"/>
      <c r="AF5"/>
      <c r="AG5"/>
      <c r="AH5" s="69"/>
      <c r="AI5" s="354"/>
      <c r="AJ5" s="354"/>
      <c r="AK5" s="354"/>
      <c r="AL5" s="70" t="s">
        <v>108</v>
      </c>
      <c r="AM5" s="70"/>
      <c r="AN5" s="70"/>
      <c r="AO5" s="39"/>
      <c r="AP5" s="39"/>
      <c r="AQ5" s="62" t="s">
        <v>0</v>
      </c>
    </row>
    <row r="6" spans="1:43" ht="15.75" customHeight="1">
      <c r="A6" s="184" t="s">
        <v>1</v>
      </c>
      <c r="B6" s="184"/>
      <c r="C6" s="246"/>
      <c r="D6" s="247" t="s">
        <v>2</v>
      </c>
      <c r="E6" s="248"/>
      <c r="F6" s="184"/>
      <c r="G6" s="180" t="s">
        <v>22</v>
      </c>
      <c r="H6" s="172"/>
      <c r="I6" s="173"/>
      <c r="J6" s="174" t="s">
        <v>2</v>
      </c>
      <c r="K6" s="171" t="s">
        <v>28</v>
      </c>
      <c r="L6" s="184"/>
      <c r="M6" s="175"/>
      <c r="N6" s="184"/>
      <c r="O6" s="240"/>
      <c r="P6" s="240"/>
      <c r="Q6" s="246"/>
      <c r="R6" s="247" t="s">
        <v>2</v>
      </c>
      <c r="S6" s="248"/>
      <c r="T6" s="172"/>
      <c r="U6" s="231" t="s">
        <v>0</v>
      </c>
      <c r="V6" s="176"/>
      <c r="W6" t="s">
        <v>1</v>
      </c>
      <c r="X6"/>
      <c r="Y6" s="74"/>
      <c r="Z6" s="65" t="s">
        <v>2</v>
      </c>
      <c r="AA6" s="75"/>
      <c r="AC6" s="171" t="s">
        <v>123</v>
      </c>
      <c r="AD6" s="172"/>
      <c r="AE6" s="173"/>
      <c r="AF6" s="174" t="s">
        <v>2</v>
      </c>
      <c r="AG6" s="176" t="s">
        <v>124</v>
      </c>
      <c r="AI6" s="175"/>
      <c r="AK6" s="9"/>
      <c r="AL6"/>
      <c r="AM6" s="74"/>
      <c r="AN6" s="65" t="s">
        <v>2</v>
      </c>
      <c r="AO6" s="75"/>
      <c r="AP6" s="33"/>
      <c r="AQ6" s="62" t="s">
        <v>0</v>
      </c>
    </row>
    <row r="7" spans="1:43" ht="15.75" customHeight="1">
      <c r="A7" s="184" t="s">
        <v>1</v>
      </c>
      <c r="B7" s="184"/>
      <c r="C7" s="241"/>
      <c r="D7" s="239" t="s">
        <v>2</v>
      </c>
      <c r="E7" s="242"/>
      <c r="F7" s="184"/>
      <c r="G7" s="172" t="s">
        <v>89</v>
      </c>
      <c r="H7" s="172"/>
      <c r="I7" s="172"/>
      <c r="J7" s="174" t="s">
        <v>2</v>
      </c>
      <c r="K7" s="172" t="s">
        <v>90</v>
      </c>
      <c r="L7" s="184"/>
      <c r="M7" s="177"/>
      <c r="N7" s="184"/>
      <c r="O7" s="184"/>
      <c r="P7" s="184"/>
      <c r="Q7" s="241"/>
      <c r="R7" s="239" t="s">
        <v>2</v>
      </c>
      <c r="S7" s="244"/>
      <c r="T7" s="172"/>
      <c r="U7" s="231" t="s">
        <v>0</v>
      </c>
      <c r="W7" t="s">
        <v>1</v>
      </c>
      <c r="X7"/>
      <c r="Y7" s="74"/>
      <c r="Z7" s="65" t="s">
        <v>2</v>
      </c>
      <c r="AA7" s="75"/>
      <c r="AC7" s="171" t="s">
        <v>125</v>
      </c>
      <c r="AD7" s="172"/>
      <c r="AE7" s="176"/>
      <c r="AF7" s="174" t="s">
        <v>2</v>
      </c>
      <c r="AG7" s="176" t="s">
        <v>126</v>
      </c>
      <c r="AI7" s="177"/>
      <c r="AK7" s="9"/>
      <c r="AL7"/>
      <c r="AM7" s="74"/>
      <c r="AN7" s="65" t="s">
        <v>2</v>
      </c>
      <c r="AO7" s="75"/>
      <c r="AP7" s="33"/>
      <c r="AQ7" s="62" t="s">
        <v>0</v>
      </c>
    </row>
    <row r="8" spans="1:43" ht="15.75" customHeight="1">
      <c r="A8" s="184" t="s">
        <v>1</v>
      </c>
      <c r="B8" s="184"/>
      <c r="C8" s="241"/>
      <c r="D8" s="239" t="s">
        <v>2</v>
      </c>
      <c r="E8" s="242"/>
      <c r="F8" s="184"/>
      <c r="G8" s="172" t="s">
        <v>91</v>
      </c>
      <c r="H8" s="172"/>
      <c r="I8" s="178"/>
      <c r="J8" s="174" t="s">
        <v>2</v>
      </c>
      <c r="K8" s="172" t="s">
        <v>92</v>
      </c>
      <c r="L8" s="184"/>
      <c r="M8" s="177"/>
      <c r="N8" s="184"/>
      <c r="O8" s="184"/>
      <c r="P8" s="240"/>
      <c r="Q8" s="241"/>
      <c r="R8" s="239" t="s">
        <v>2</v>
      </c>
      <c r="S8" s="244"/>
      <c r="T8" s="172"/>
      <c r="U8" s="231" t="s">
        <v>0</v>
      </c>
      <c r="W8" t="s">
        <v>1</v>
      </c>
      <c r="X8"/>
      <c r="Y8" s="74"/>
      <c r="Z8" s="65" t="s">
        <v>2</v>
      </c>
      <c r="AA8" s="75"/>
      <c r="AC8" s="172" t="s">
        <v>127</v>
      </c>
      <c r="AD8" s="172"/>
      <c r="AE8" s="178"/>
      <c r="AF8" s="174" t="s">
        <v>2</v>
      </c>
      <c r="AG8" s="172" t="s">
        <v>54</v>
      </c>
      <c r="AI8" s="177"/>
      <c r="AK8" s="9"/>
      <c r="AL8"/>
      <c r="AM8" s="74"/>
      <c r="AN8" s="65" t="s">
        <v>2</v>
      </c>
      <c r="AO8" s="75"/>
      <c r="AP8" s="33"/>
      <c r="AQ8" s="62" t="s">
        <v>0</v>
      </c>
    </row>
    <row r="9" spans="1:43" ht="15.75" customHeight="1">
      <c r="A9" s="184" t="s">
        <v>1</v>
      </c>
      <c r="B9" s="184"/>
      <c r="C9" s="241"/>
      <c r="D9" s="239" t="s">
        <v>2</v>
      </c>
      <c r="E9" s="244"/>
      <c r="F9" s="184"/>
      <c r="G9" s="171" t="s">
        <v>93</v>
      </c>
      <c r="H9" s="172"/>
      <c r="I9" s="172"/>
      <c r="J9" s="174" t="s">
        <v>2</v>
      </c>
      <c r="K9" s="171" t="s">
        <v>94</v>
      </c>
      <c r="L9" s="184"/>
      <c r="M9" s="177"/>
      <c r="N9" s="184"/>
      <c r="O9" s="184"/>
      <c r="P9" s="184"/>
      <c r="Q9" s="241"/>
      <c r="R9" s="239" t="s">
        <v>2</v>
      </c>
      <c r="S9" s="244"/>
      <c r="T9" s="172"/>
      <c r="U9" s="231" t="s">
        <v>0</v>
      </c>
      <c r="W9" t="s">
        <v>1</v>
      </c>
      <c r="X9"/>
      <c r="Y9" s="74"/>
      <c r="Z9" s="65" t="s">
        <v>2</v>
      </c>
      <c r="AA9" s="75"/>
      <c r="AC9" s="176" t="s">
        <v>128</v>
      </c>
      <c r="AD9" s="172"/>
      <c r="AE9" s="176"/>
      <c r="AF9" s="174" t="s">
        <v>2</v>
      </c>
      <c r="AG9" s="171" t="s">
        <v>129</v>
      </c>
      <c r="AI9" s="177"/>
      <c r="AK9" s="9"/>
      <c r="AL9"/>
      <c r="AM9" s="74"/>
      <c r="AN9" s="65" t="s">
        <v>2</v>
      </c>
      <c r="AO9" s="75"/>
      <c r="AP9" s="164"/>
      <c r="AQ9" s="62" t="s">
        <v>0</v>
      </c>
    </row>
    <row r="10" spans="1:43" ht="15.75" customHeight="1">
      <c r="A10" s="184" t="s">
        <v>1</v>
      </c>
      <c r="B10" s="184"/>
      <c r="C10" s="241"/>
      <c r="D10" s="239" t="s">
        <v>2</v>
      </c>
      <c r="E10" s="242"/>
      <c r="F10" s="184"/>
      <c r="G10" s="171" t="s">
        <v>95</v>
      </c>
      <c r="H10" s="172"/>
      <c r="I10" s="172"/>
      <c r="J10" s="174" t="s">
        <v>2</v>
      </c>
      <c r="K10" s="172" t="s">
        <v>29</v>
      </c>
      <c r="L10" s="184"/>
      <c r="M10" s="179"/>
      <c r="N10" s="184"/>
      <c r="O10" s="184"/>
      <c r="P10" s="184"/>
      <c r="Q10" s="241"/>
      <c r="R10" s="239" t="s">
        <v>2</v>
      </c>
      <c r="S10" s="242"/>
      <c r="T10" s="245"/>
      <c r="U10" s="231" t="s">
        <v>0</v>
      </c>
      <c r="W10" t="s">
        <v>1</v>
      </c>
      <c r="X10"/>
      <c r="Y10" s="59"/>
      <c r="Z10" s="94" t="s">
        <v>2</v>
      </c>
      <c r="AA10" s="68"/>
      <c r="AC10" s="171" t="s">
        <v>130</v>
      </c>
      <c r="AD10" s="172"/>
      <c r="AE10" s="176"/>
      <c r="AF10" s="174" t="s">
        <v>2</v>
      </c>
      <c r="AG10" s="195" t="s">
        <v>21</v>
      </c>
      <c r="AI10" s="179"/>
      <c r="AK10" s="9"/>
      <c r="AL10" s="206"/>
      <c r="AM10" s="59"/>
      <c r="AN10" s="94" t="s">
        <v>2</v>
      </c>
      <c r="AO10" s="68"/>
      <c r="AP10" s="164"/>
      <c r="AQ10" s="62" t="s">
        <v>0</v>
      </c>
    </row>
    <row r="11" spans="1:43" ht="15.75" customHeight="1">
      <c r="A11" s="184" t="s">
        <v>1</v>
      </c>
      <c r="B11" s="184"/>
      <c r="C11" s="241"/>
      <c r="D11" s="239" t="s">
        <v>2</v>
      </c>
      <c r="E11" s="244"/>
      <c r="F11" s="184"/>
      <c r="G11" s="171" t="s">
        <v>96</v>
      </c>
      <c r="H11" s="172"/>
      <c r="I11" s="172"/>
      <c r="J11" s="174" t="s">
        <v>2</v>
      </c>
      <c r="K11" s="172" t="s">
        <v>97</v>
      </c>
      <c r="L11" s="184"/>
      <c r="M11" s="177"/>
      <c r="N11" s="184"/>
      <c r="O11" s="184"/>
      <c r="P11" s="240"/>
      <c r="Q11" s="241"/>
      <c r="R11" s="239" t="s">
        <v>2</v>
      </c>
      <c r="S11" s="244"/>
      <c r="T11" s="249"/>
      <c r="U11" s="231" t="s">
        <v>0</v>
      </c>
      <c r="W11" t="s">
        <v>1</v>
      </c>
      <c r="X11"/>
      <c r="Y11" s="74"/>
      <c r="Z11" s="65" t="s">
        <v>2</v>
      </c>
      <c r="AA11" s="75"/>
      <c r="AC11" s="176" t="s">
        <v>131</v>
      </c>
      <c r="AD11" s="172"/>
      <c r="AE11" s="176"/>
      <c r="AF11" s="174" t="s">
        <v>2</v>
      </c>
      <c r="AG11" s="171" t="s">
        <v>132</v>
      </c>
      <c r="AI11" s="177"/>
      <c r="AK11" s="9"/>
      <c r="AL11"/>
      <c r="AM11" s="74"/>
      <c r="AN11" s="65" t="s">
        <v>2</v>
      </c>
      <c r="AO11" s="75"/>
      <c r="AP11" s="90"/>
      <c r="AQ11" s="62" t="s">
        <v>0</v>
      </c>
    </row>
    <row r="12" spans="1:43" ht="15" customHeight="1">
      <c r="A12" s="184" t="s">
        <v>1</v>
      </c>
      <c r="B12" s="15" t="s">
        <v>134</v>
      </c>
      <c r="C12" s="230"/>
      <c r="D12" s="230"/>
      <c r="E12" s="227"/>
      <c r="F12" s="184"/>
      <c r="G12" s="184"/>
      <c r="H12" s="184"/>
      <c r="I12" s="184"/>
      <c r="J12" s="184"/>
      <c r="K12" s="184"/>
      <c r="L12" s="184"/>
      <c r="M12" s="184"/>
      <c r="N12" s="184"/>
      <c r="O12" s="231"/>
      <c r="P12" s="184"/>
      <c r="Q12" s="184"/>
      <c r="R12" s="184"/>
      <c r="S12" s="184"/>
      <c r="T12" s="184"/>
      <c r="U12" s="231" t="s">
        <v>0</v>
      </c>
      <c r="W12" t="s">
        <v>1</v>
      </c>
      <c r="X12" s="15" t="s">
        <v>134</v>
      </c>
      <c r="Y12" s="15"/>
      <c r="Z12" s="15"/>
      <c r="AA12" s="30"/>
      <c r="AB12"/>
      <c r="AC12"/>
      <c r="AD12"/>
      <c r="AE12"/>
      <c r="AF12"/>
      <c r="AG12"/>
      <c r="AH12"/>
      <c r="AI12"/>
      <c r="AJ12"/>
      <c r="AK12" s="62"/>
      <c r="AL12"/>
      <c r="AM12"/>
      <c r="AN12"/>
      <c r="AO12"/>
      <c r="AP12"/>
      <c r="AQ12" s="62" t="s">
        <v>0</v>
      </c>
    </row>
    <row r="13" spans="1:43" ht="15" customHeight="1">
      <c r="A13" s="184" t="s">
        <v>1</v>
      </c>
      <c r="B13" s="234" t="s">
        <v>98</v>
      </c>
      <c r="C13" s="234"/>
      <c r="D13" s="234"/>
      <c r="E13" s="235"/>
      <c r="F13" s="235"/>
      <c r="G13" s="184"/>
      <c r="H13" s="184"/>
      <c r="I13" s="184"/>
      <c r="J13" s="184"/>
      <c r="K13" s="184"/>
      <c r="L13" s="236"/>
      <c r="M13" s="237"/>
      <c r="N13" s="237"/>
      <c r="O13" s="237"/>
      <c r="P13" s="197" t="s">
        <v>109</v>
      </c>
      <c r="Q13" s="197"/>
      <c r="R13" s="197"/>
      <c r="S13" s="198"/>
      <c r="T13" s="198"/>
      <c r="U13" s="231" t="s">
        <v>0</v>
      </c>
      <c r="W13" t="s">
        <v>1</v>
      </c>
      <c r="X13" s="61" t="s">
        <v>98</v>
      </c>
      <c r="Y13" s="61"/>
      <c r="Z13" s="61"/>
      <c r="AA13" s="2"/>
      <c r="AB13" s="2"/>
      <c r="AC13" s="354"/>
      <c r="AD13" s="354"/>
      <c r="AE13"/>
      <c r="AF13"/>
      <c r="AG13"/>
      <c r="AH13" s="69"/>
      <c r="AI13" s="354"/>
      <c r="AJ13" s="354"/>
      <c r="AK13" s="354"/>
      <c r="AL13" s="70" t="s">
        <v>109</v>
      </c>
      <c r="AM13" s="70"/>
      <c r="AN13" s="70"/>
      <c r="AO13" s="39"/>
      <c r="AP13" s="39"/>
      <c r="AQ13" s="62" t="s">
        <v>0</v>
      </c>
    </row>
    <row r="14" spans="1:43" ht="15.75" customHeight="1">
      <c r="A14" s="184" t="s">
        <v>1</v>
      </c>
      <c r="B14" s="184"/>
      <c r="C14" s="241"/>
      <c r="D14" s="239" t="s">
        <v>2</v>
      </c>
      <c r="E14" s="196"/>
      <c r="F14" s="172"/>
      <c r="G14" s="171" t="s">
        <v>28</v>
      </c>
      <c r="H14" s="172"/>
      <c r="I14" s="172"/>
      <c r="J14" s="174" t="s">
        <v>2</v>
      </c>
      <c r="K14" s="171" t="s">
        <v>96</v>
      </c>
      <c r="L14" s="184"/>
      <c r="M14" s="181"/>
      <c r="N14" s="184"/>
      <c r="O14" s="184"/>
      <c r="P14" s="184"/>
      <c r="Q14" s="241"/>
      <c r="R14" s="239" t="s">
        <v>2</v>
      </c>
      <c r="S14" s="196"/>
      <c r="T14" s="172"/>
      <c r="U14" s="231" t="s">
        <v>0</v>
      </c>
      <c r="W14" t="s">
        <v>1</v>
      </c>
      <c r="X14"/>
      <c r="Y14" s="74"/>
      <c r="Z14" s="65" t="s">
        <v>2</v>
      </c>
      <c r="AA14" s="75"/>
      <c r="AB14" s="176"/>
      <c r="AC14" s="176" t="s">
        <v>126</v>
      </c>
      <c r="AD14" s="172"/>
      <c r="AE14" s="176"/>
      <c r="AF14" s="174" t="s">
        <v>2</v>
      </c>
      <c r="AG14" s="176" t="s">
        <v>128</v>
      </c>
      <c r="AI14" s="181"/>
      <c r="AJ14"/>
      <c r="AK14" s="9"/>
      <c r="AL14"/>
      <c r="AM14" s="74"/>
      <c r="AN14" s="65" t="s">
        <v>2</v>
      </c>
      <c r="AO14" s="75"/>
      <c r="AP14" s="33"/>
      <c r="AQ14" s="62" t="s">
        <v>0</v>
      </c>
    </row>
    <row r="15" spans="1:43" ht="15.75" customHeight="1">
      <c r="A15" s="184" t="s">
        <v>1</v>
      </c>
      <c r="B15" s="184"/>
      <c r="C15" s="246"/>
      <c r="D15" s="247" t="s">
        <v>2</v>
      </c>
      <c r="E15" s="248"/>
      <c r="F15" s="172"/>
      <c r="G15" s="172" t="s">
        <v>92</v>
      </c>
      <c r="H15" s="172"/>
      <c r="I15" s="172"/>
      <c r="J15" s="174" t="s">
        <v>2</v>
      </c>
      <c r="K15" s="180" t="s">
        <v>22</v>
      </c>
      <c r="L15" s="184"/>
      <c r="M15" s="181"/>
      <c r="N15" s="184"/>
      <c r="O15" s="184"/>
      <c r="P15" s="184"/>
      <c r="Q15" s="246"/>
      <c r="R15" s="247" t="s">
        <v>2</v>
      </c>
      <c r="S15" s="248"/>
      <c r="T15" s="250"/>
      <c r="U15" s="231" t="s">
        <v>0</v>
      </c>
      <c r="W15" t="s">
        <v>1</v>
      </c>
      <c r="X15"/>
      <c r="Y15" s="59"/>
      <c r="Z15" s="94" t="s">
        <v>2</v>
      </c>
      <c r="AA15" s="68"/>
      <c r="AB15" s="187"/>
      <c r="AC15" s="195" t="s">
        <v>21</v>
      </c>
      <c r="AD15" s="172"/>
      <c r="AE15" s="176"/>
      <c r="AF15" s="174" t="s">
        <v>2</v>
      </c>
      <c r="AG15" s="172" t="s">
        <v>127</v>
      </c>
      <c r="AI15" s="181"/>
      <c r="AJ15"/>
      <c r="AK15" s="9"/>
      <c r="AL15"/>
      <c r="AM15" s="59"/>
      <c r="AN15" s="94" t="s">
        <v>2</v>
      </c>
      <c r="AO15" s="68"/>
      <c r="AP15" s="35"/>
      <c r="AQ15" s="62" t="s">
        <v>0</v>
      </c>
    </row>
    <row r="16" spans="1:43" ht="15.75" customHeight="1">
      <c r="A16" s="184" t="s">
        <v>1</v>
      </c>
      <c r="B16" s="184"/>
      <c r="C16" s="241"/>
      <c r="D16" s="239" t="s">
        <v>2</v>
      </c>
      <c r="E16" s="196"/>
      <c r="F16" s="172"/>
      <c r="G16" s="171" t="s">
        <v>94</v>
      </c>
      <c r="H16" s="172"/>
      <c r="I16" s="178"/>
      <c r="J16" s="174" t="s">
        <v>2</v>
      </c>
      <c r="K16" s="171" t="s">
        <v>95</v>
      </c>
      <c r="L16" s="184"/>
      <c r="M16" s="181"/>
      <c r="N16" s="184"/>
      <c r="O16" s="184"/>
      <c r="P16" s="184"/>
      <c r="Q16" s="241"/>
      <c r="R16" s="239" t="s">
        <v>2</v>
      </c>
      <c r="S16" s="196"/>
      <c r="T16" s="250"/>
      <c r="U16" s="231" t="s">
        <v>0</v>
      </c>
      <c r="W16" t="s">
        <v>1</v>
      </c>
      <c r="X16"/>
      <c r="Y16" s="74"/>
      <c r="Z16" s="65" t="s">
        <v>2</v>
      </c>
      <c r="AA16" s="75"/>
      <c r="AB16" s="176"/>
      <c r="AC16" s="172" t="s">
        <v>54</v>
      </c>
      <c r="AD16" s="172"/>
      <c r="AE16" s="178"/>
      <c r="AF16" s="174" t="s">
        <v>2</v>
      </c>
      <c r="AG16" s="171" t="s">
        <v>125</v>
      </c>
      <c r="AI16" s="181"/>
      <c r="AJ16"/>
      <c r="AK16" s="9"/>
      <c r="AL16" s="206"/>
      <c r="AM16" s="74"/>
      <c r="AN16" s="65" t="s">
        <v>2</v>
      </c>
      <c r="AO16" s="75"/>
      <c r="AP16" s="35"/>
      <c r="AQ16" s="62" t="s">
        <v>0</v>
      </c>
    </row>
    <row r="17" spans="1:43" ht="15.75" customHeight="1">
      <c r="A17" s="184" t="s">
        <v>1</v>
      </c>
      <c r="B17" s="184"/>
      <c r="C17" s="241"/>
      <c r="D17" s="239" t="s">
        <v>2</v>
      </c>
      <c r="E17" s="242"/>
      <c r="F17" s="172"/>
      <c r="G17" s="172" t="s">
        <v>29</v>
      </c>
      <c r="H17" s="172"/>
      <c r="I17" s="172"/>
      <c r="J17" s="174" t="s">
        <v>2</v>
      </c>
      <c r="K17" s="172" t="s">
        <v>89</v>
      </c>
      <c r="L17" s="184"/>
      <c r="M17" s="182"/>
      <c r="N17" s="184"/>
      <c r="O17" s="184"/>
      <c r="P17" s="184"/>
      <c r="Q17" s="241"/>
      <c r="R17" s="239" t="s">
        <v>2</v>
      </c>
      <c r="S17" s="242"/>
      <c r="T17" s="250"/>
      <c r="U17" s="231" t="s">
        <v>0</v>
      </c>
      <c r="W17" t="s">
        <v>1</v>
      </c>
      <c r="X17"/>
      <c r="Y17" s="74"/>
      <c r="Z17" s="65" t="s">
        <v>2</v>
      </c>
      <c r="AA17" s="75"/>
      <c r="AB17" s="176"/>
      <c r="AC17" s="171" t="s">
        <v>132</v>
      </c>
      <c r="AD17" s="172"/>
      <c r="AE17" s="176"/>
      <c r="AF17" s="174" t="s">
        <v>2</v>
      </c>
      <c r="AG17" s="171" t="s">
        <v>130</v>
      </c>
      <c r="AI17" s="182"/>
      <c r="AJ17"/>
      <c r="AK17" s="9"/>
      <c r="AL17"/>
      <c r="AM17" s="74"/>
      <c r="AN17" s="65" t="s">
        <v>2</v>
      </c>
      <c r="AO17" s="75"/>
      <c r="AP17" s="35"/>
      <c r="AQ17" s="62" t="s">
        <v>0</v>
      </c>
    </row>
    <row r="18" spans="1:43" ht="15.75" customHeight="1">
      <c r="A18" s="184" t="s">
        <v>1</v>
      </c>
      <c r="B18" s="184"/>
      <c r="C18" s="241"/>
      <c r="D18" s="239" t="s">
        <v>2</v>
      </c>
      <c r="E18" s="196"/>
      <c r="F18" s="172"/>
      <c r="G18" s="172" t="s">
        <v>97</v>
      </c>
      <c r="H18" s="172"/>
      <c r="I18" s="172"/>
      <c r="J18" s="174" t="s">
        <v>2</v>
      </c>
      <c r="K18" s="171" t="s">
        <v>93</v>
      </c>
      <c r="L18" s="184"/>
      <c r="M18" s="181"/>
      <c r="N18" s="184"/>
      <c r="O18" s="184"/>
      <c r="P18" s="184"/>
      <c r="Q18" s="241"/>
      <c r="R18" s="239" t="s">
        <v>2</v>
      </c>
      <c r="S18" s="196"/>
      <c r="T18" s="250"/>
      <c r="U18" s="231" t="s">
        <v>0</v>
      </c>
      <c r="W18" t="s">
        <v>1</v>
      </c>
      <c r="X18" s="74"/>
      <c r="Y18" s="74"/>
      <c r="Z18" s="65" t="s">
        <v>2</v>
      </c>
      <c r="AA18" s="75"/>
      <c r="AB18" s="176"/>
      <c r="AC18" s="176" t="s">
        <v>124</v>
      </c>
      <c r="AD18" s="172"/>
      <c r="AE18" s="176"/>
      <c r="AF18" s="174" t="s">
        <v>2</v>
      </c>
      <c r="AG18" s="176" t="s">
        <v>131</v>
      </c>
      <c r="AI18" s="181"/>
      <c r="AJ18"/>
      <c r="AK18" s="9"/>
      <c r="AL18"/>
      <c r="AM18" s="74"/>
      <c r="AN18" s="65" t="s">
        <v>2</v>
      </c>
      <c r="AO18" s="75"/>
      <c r="AP18" s="164"/>
      <c r="AQ18" s="62" t="s">
        <v>0</v>
      </c>
    </row>
    <row r="19" spans="1:43" ht="15.75" customHeight="1">
      <c r="A19" s="184" t="s">
        <v>1</v>
      </c>
      <c r="B19" s="184"/>
      <c r="C19" s="241"/>
      <c r="D19" s="239" t="s">
        <v>2</v>
      </c>
      <c r="E19" s="244"/>
      <c r="F19" s="172"/>
      <c r="G19" s="172" t="s">
        <v>90</v>
      </c>
      <c r="H19" s="172"/>
      <c r="I19" s="172"/>
      <c r="J19" s="174" t="s">
        <v>2</v>
      </c>
      <c r="K19" s="172" t="s">
        <v>91</v>
      </c>
      <c r="L19" s="184"/>
      <c r="M19" s="183"/>
      <c r="N19" s="184"/>
      <c r="O19" s="184"/>
      <c r="P19" s="184"/>
      <c r="Q19" s="241"/>
      <c r="R19" s="239" t="s">
        <v>2</v>
      </c>
      <c r="S19" s="244"/>
      <c r="T19" s="172"/>
      <c r="U19" s="231" t="s">
        <v>0</v>
      </c>
      <c r="W19" t="s">
        <v>1</v>
      </c>
      <c r="X19"/>
      <c r="Y19" s="74"/>
      <c r="Z19" s="65" t="s">
        <v>2</v>
      </c>
      <c r="AA19" s="75"/>
      <c r="AB19" s="176"/>
      <c r="AC19" s="171" t="s">
        <v>129</v>
      </c>
      <c r="AD19" s="172"/>
      <c r="AE19" s="176"/>
      <c r="AF19" s="174" t="s">
        <v>2</v>
      </c>
      <c r="AG19" s="171" t="s">
        <v>123</v>
      </c>
      <c r="AI19" s="183"/>
      <c r="AJ19"/>
      <c r="AK19" s="9"/>
      <c r="AL19"/>
      <c r="AM19" s="74"/>
      <c r="AN19" s="65" t="s">
        <v>2</v>
      </c>
      <c r="AO19" s="75"/>
      <c r="AP19" s="187"/>
      <c r="AQ19" s="62" t="s">
        <v>0</v>
      </c>
    </row>
    <row r="20" spans="1:43" ht="15" customHeight="1">
      <c r="A20" s="184" t="s">
        <v>1</v>
      </c>
      <c r="B20" s="15" t="s">
        <v>134</v>
      </c>
      <c r="C20" s="230"/>
      <c r="D20" s="230"/>
      <c r="E20" s="227"/>
      <c r="F20" s="184"/>
      <c r="G20" s="184"/>
      <c r="H20" s="251"/>
      <c r="I20" s="184"/>
      <c r="J20" s="251"/>
      <c r="K20" s="184"/>
      <c r="L20" s="184"/>
      <c r="M20" s="184"/>
      <c r="N20" s="184"/>
      <c r="O20" s="231"/>
      <c r="P20" s="184"/>
      <c r="Q20" s="184"/>
      <c r="R20" s="184"/>
      <c r="S20" s="184"/>
      <c r="T20" s="184"/>
      <c r="U20" s="231" t="s">
        <v>0</v>
      </c>
      <c r="W20" t="s">
        <v>1</v>
      </c>
      <c r="X20" s="15" t="s">
        <v>134</v>
      </c>
      <c r="Y20" s="15"/>
      <c r="Z20" s="15"/>
      <c r="AA20" s="30"/>
      <c r="AB20"/>
      <c r="AC20"/>
      <c r="AD20" s="1"/>
      <c r="AE20"/>
      <c r="AF20" s="1"/>
      <c r="AG20"/>
      <c r="AH20"/>
      <c r="AI20"/>
      <c r="AJ20"/>
      <c r="AK20" s="62"/>
      <c r="AL20"/>
      <c r="AM20"/>
      <c r="AN20"/>
      <c r="AO20"/>
      <c r="AP20"/>
      <c r="AQ20" s="62" t="s">
        <v>0</v>
      </c>
    </row>
    <row r="21" spans="1:43" ht="15" customHeight="1">
      <c r="A21" s="184" t="s">
        <v>1</v>
      </c>
      <c r="B21" s="234" t="s">
        <v>99</v>
      </c>
      <c r="C21" s="234"/>
      <c r="D21" s="234"/>
      <c r="E21" s="235"/>
      <c r="F21" s="235"/>
      <c r="G21" s="184"/>
      <c r="H21" s="184"/>
      <c r="I21" s="184"/>
      <c r="J21" s="184"/>
      <c r="K21" s="184"/>
      <c r="L21" s="353"/>
      <c r="M21" s="353"/>
      <c r="N21" s="353"/>
      <c r="O21" s="353"/>
      <c r="P21" s="197" t="s">
        <v>110</v>
      </c>
      <c r="Q21" s="197"/>
      <c r="R21" s="197"/>
      <c r="S21" s="253"/>
      <c r="T21" s="198"/>
      <c r="U21" s="231" t="s">
        <v>0</v>
      </c>
      <c r="W21" t="s">
        <v>1</v>
      </c>
      <c r="X21" s="61" t="s">
        <v>99</v>
      </c>
      <c r="Y21" s="61"/>
      <c r="Z21" s="61"/>
      <c r="AA21" s="2"/>
      <c r="AB21" s="2"/>
      <c r="AC21" s="354"/>
      <c r="AD21" s="354"/>
      <c r="AE21"/>
      <c r="AF21"/>
      <c r="AG21"/>
      <c r="AH21" s="69"/>
      <c r="AI21" s="355"/>
      <c r="AJ21" s="355"/>
      <c r="AK21" s="355"/>
      <c r="AL21" s="70" t="s">
        <v>110</v>
      </c>
      <c r="AM21" s="70"/>
      <c r="AN21" s="70"/>
      <c r="AO21" s="38"/>
      <c r="AP21" s="39"/>
      <c r="AQ21" s="62" t="s">
        <v>0</v>
      </c>
    </row>
    <row r="22" spans="1:43" ht="15" customHeight="1">
      <c r="A22" s="184" t="s">
        <v>1</v>
      </c>
      <c r="B22" s="184"/>
      <c r="C22" s="241"/>
      <c r="D22" s="239" t="s">
        <v>2</v>
      </c>
      <c r="E22" s="242"/>
      <c r="F22" s="172"/>
      <c r="G22" s="171" t="s">
        <v>93</v>
      </c>
      <c r="H22" s="172"/>
      <c r="I22" s="172"/>
      <c r="J22" s="174" t="s">
        <v>2</v>
      </c>
      <c r="K22" s="171" t="s">
        <v>28</v>
      </c>
      <c r="L22" s="184"/>
      <c r="M22" s="181"/>
      <c r="N22" s="184"/>
      <c r="O22" s="184"/>
      <c r="P22" s="323"/>
      <c r="Q22" s="241"/>
      <c r="R22" s="239" t="s">
        <v>2</v>
      </c>
      <c r="S22" s="242"/>
      <c r="T22" s="217"/>
      <c r="U22" s="231" t="s">
        <v>0</v>
      </c>
      <c r="W22" t="s">
        <v>1</v>
      </c>
      <c r="X22"/>
      <c r="Y22" s="74"/>
      <c r="Z22" s="65" t="s">
        <v>2</v>
      </c>
      <c r="AA22" s="67"/>
      <c r="AB22" s="176"/>
      <c r="AC22" s="171" t="s">
        <v>123</v>
      </c>
      <c r="AD22" s="172"/>
      <c r="AE22" s="176"/>
      <c r="AF22" s="174" t="s">
        <v>2</v>
      </c>
      <c r="AG22" s="176" t="s">
        <v>126</v>
      </c>
      <c r="AI22" s="181"/>
      <c r="AJ22"/>
      <c r="AK22" s="9"/>
      <c r="AL22"/>
      <c r="AM22" s="74"/>
      <c r="AN22" s="65" t="s">
        <v>2</v>
      </c>
      <c r="AO22" s="67"/>
      <c r="AP22" s="33"/>
      <c r="AQ22" s="62" t="s">
        <v>0</v>
      </c>
    </row>
    <row r="23" spans="1:43" ht="15" customHeight="1">
      <c r="A23" s="184" t="s">
        <v>1</v>
      </c>
      <c r="B23" s="184"/>
      <c r="C23" s="246"/>
      <c r="D23" s="247" t="s">
        <v>2</v>
      </c>
      <c r="E23" s="248"/>
      <c r="F23" s="172"/>
      <c r="G23" s="172" t="s">
        <v>91</v>
      </c>
      <c r="H23" s="172"/>
      <c r="I23" s="172"/>
      <c r="J23" s="174" t="s">
        <v>2</v>
      </c>
      <c r="K23" s="180" t="s">
        <v>22</v>
      </c>
      <c r="L23" s="184"/>
      <c r="M23" s="181"/>
      <c r="N23" s="184"/>
      <c r="O23" s="184"/>
      <c r="P23" s="184"/>
      <c r="Q23" s="246"/>
      <c r="R23" s="247" t="s">
        <v>2</v>
      </c>
      <c r="S23" s="248"/>
      <c r="T23" s="172"/>
      <c r="U23" s="231" t="s">
        <v>0</v>
      </c>
      <c r="W23" t="s">
        <v>1</v>
      </c>
      <c r="X23"/>
      <c r="Y23" s="59"/>
      <c r="Z23" s="94" t="s">
        <v>2</v>
      </c>
      <c r="AA23" s="68"/>
      <c r="AB23" s="176"/>
      <c r="AC23" s="195" t="s">
        <v>21</v>
      </c>
      <c r="AD23" s="172"/>
      <c r="AE23" s="176"/>
      <c r="AF23" s="174" t="s">
        <v>2</v>
      </c>
      <c r="AG23" s="171" t="s">
        <v>132</v>
      </c>
      <c r="AI23" s="181"/>
      <c r="AJ23"/>
      <c r="AK23" s="9"/>
      <c r="AL23"/>
      <c r="AM23" s="59"/>
      <c r="AN23" s="94" t="s">
        <v>2</v>
      </c>
      <c r="AO23" s="68"/>
      <c r="AP23" s="33"/>
      <c r="AQ23" s="62" t="s">
        <v>0</v>
      </c>
    </row>
    <row r="24" spans="1:43" ht="15" customHeight="1">
      <c r="A24" s="184" t="s">
        <v>1</v>
      </c>
      <c r="B24" s="184"/>
      <c r="C24" s="241"/>
      <c r="D24" s="239" t="s">
        <v>2</v>
      </c>
      <c r="E24" s="242"/>
      <c r="F24" s="214"/>
      <c r="G24" s="172" t="s">
        <v>90</v>
      </c>
      <c r="H24" s="172"/>
      <c r="I24" s="173"/>
      <c r="J24" s="174" t="s">
        <v>2</v>
      </c>
      <c r="K24" s="172" t="s">
        <v>29</v>
      </c>
      <c r="L24" s="184"/>
      <c r="M24" s="183"/>
      <c r="N24" s="184"/>
      <c r="O24" s="184"/>
      <c r="P24" s="184"/>
      <c r="Q24" s="241"/>
      <c r="R24" s="239" t="s">
        <v>2</v>
      </c>
      <c r="S24" s="242"/>
      <c r="T24" s="172"/>
      <c r="U24" s="231" t="s">
        <v>0</v>
      </c>
      <c r="W24" t="s">
        <v>1</v>
      </c>
      <c r="X24"/>
      <c r="Y24" s="74"/>
      <c r="Z24" s="65" t="s">
        <v>2</v>
      </c>
      <c r="AA24" s="67"/>
      <c r="AB24" s="166"/>
      <c r="AC24" s="172" t="s">
        <v>127</v>
      </c>
      <c r="AD24" s="172"/>
      <c r="AE24" s="173"/>
      <c r="AF24" s="174" t="s">
        <v>2</v>
      </c>
      <c r="AG24" s="171" t="s">
        <v>125</v>
      </c>
      <c r="AI24" s="183"/>
      <c r="AJ24"/>
      <c r="AK24" s="9"/>
      <c r="AL24" s="206"/>
      <c r="AM24" s="74"/>
      <c r="AN24" s="65" t="s">
        <v>2</v>
      </c>
      <c r="AO24" s="67"/>
      <c r="AP24" s="33"/>
      <c r="AQ24" s="62" t="s">
        <v>0</v>
      </c>
    </row>
    <row r="25" spans="1:43" ht="15" customHeight="1">
      <c r="A25" s="184" t="s">
        <v>1</v>
      </c>
      <c r="B25" s="184"/>
      <c r="C25" s="241"/>
      <c r="D25" s="239" t="s">
        <v>2</v>
      </c>
      <c r="E25" s="244"/>
      <c r="F25" s="172"/>
      <c r="G25" s="171" t="s">
        <v>96</v>
      </c>
      <c r="H25" s="172"/>
      <c r="I25" s="172"/>
      <c r="J25" s="174" t="s">
        <v>2</v>
      </c>
      <c r="K25" s="172" t="s">
        <v>92</v>
      </c>
      <c r="L25" s="184"/>
      <c r="M25" s="181"/>
      <c r="N25" s="184"/>
      <c r="O25" s="184"/>
      <c r="P25" s="184"/>
      <c r="Q25" s="241"/>
      <c r="R25" s="239" t="s">
        <v>2</v>
      </c>
      <c r="S25" s="244"/>
      <c r="T25" s="172"/>
      <c r="U25" s="231" t="s">
        <v>0</v>
      </c>
      <c r="W25" t="s">
        <v>1</v>
      </c>
      <c r="X25"/>
      <c r="Y25" s="74"/>
      <c r="Z25" s="65" t="s">
        <v>2</v>
      </c>
      <c r="AA25" s="75"/>
      <c r="AB25" s="176"/>
      <c r="AC25" s="176" t="s">
        <v>128</v>
      </c>
      <c r="AD25" s="172"/>
      <c r="AE25" s="176"/>
      <c r="AF25" s="174" t="s">
        <v>2</v>
      </c>
      <c r="AG25" s="172" t="s">
        <v>54</v>
      </c>
      <c r="AI25" s="181"/>
      <c r="AJ25"/>
      <c r="AK25" s="9"/>
      <c r="AL25"/>
      <c r="AM25" s="74"/>
      <c r="AN25" s="65" t="s">
        <v>2</v>
      </c>
      <c r="AO25" s="75"/>
      <c r="AP25" s="164"/>
      <c r="AQ25" s="62" t="s">
        <v>0</v>
      </c>
    </row>
    <row r="26" spans="1:43" ht="15" customHeight="1">
      <c r="A26" s="184" t="s">
        <v>1</v>
      </c>
      <c r="B26" s="184"/>
      <c r="C26" s="241"/>
      <c r="D26" s="239" t="s">
        <v>2</v>
      </c>
      <c r="E26" s="196"/>
      <c r="F26" s="172"/>
      <c r="G26" s="171" t="s">
        <v>95</v>
      </c>
      <c r="H26" s="172"/>
      <c r="I26" s="178"/>
      <c r="J26" s="174" t="s">
        <v>2</v>
      </c>
      <c r="K26" s="172" t="s">
        <v>97</v>
      </c>
      <c r="L26" s="184"/>
      <c r="M26" s="182"/>
      <c r="N26" s="184"/>
      <c r="O26" s="184"/>
      <c r="P26" s="184"/>
      <c r="Q26" s="241"/>
      <c r="R26" s="239" t="s">
        <v>2</v>
      </c>
      <c r="S26" s="244"/>
      <c r="T26" s="172"/>
      <c r="U26" s="231" t="s">
        <v>0</v>
      </c>
      <c r="W26" t="s">
        <v>1</v>
      </c>
      <c r="X26"/>
      <c r="Y26" s="74"/>
      <c r="Z26" s="65" t="s">
        <v>2</v>
      </c>
      <c r="AA26" s="75"/>
      <c r="AB26" s="176"/>
      <c r="AC26" s="171" t="s">
        <v>130</v>
      </c>
      <c r="AD26" s="172"/>
      <c r="AE26" s="178"/>
      <c r="AF26" s="174" t="s">
        <v>2</v>
      </c>
      <c r="AG26" s="176" t="s">
        <v>124</v>
      </c>
      <c r="AI26" s="182"/>
      <c r="AJ26"/>
      <c r="AK26" s="9"/>
      <c r="AL26"/>
      <c r="AM26" s="74"/>
      <c r="AN26" s="65" t="s">
        <v>2</v>
      </c>
      <c r="AO26" s="75"/>
      <c r="AP26" s="33"/>
      <c r="AQ26" s="62" t="s">
        <v>0</v>
      </c>
    </row>
    <row r="27" spans="1:43" ht="15" customHeight="1">
      <c r="A27" s="184" t="s">
        <v>1</v>
      </c>
      <c r="B27" s="184"/>
      <c r="C27" s="241"/>
      <c r="D27" s="239" t="s">
        <v>2</v>
      </c>
      <c r="E27" s="244"/>
      <c r="F27" s="172"/>
      <c r="G27" s="172" t="s">
        <v>89</v>
      </c>
      <c r="H27" s="172"/>
      <c r="I27" s="172"/>
      <c r="J27" s="174" t="s">
        <v>2</v>
      </c>
      <c r="K27" s="171" t="s">
        <v>94</v>
      </c>
      <c r="L27" s="184"/>
      <c r="M27" s="181"/>
      <c r="N27" s="184"/>
      <c r="O27" s="184"/>
      <c r="P27" s="184"/>
      <c r="Q27" s="241"/>
      <c r="R27" s="239" t="s">
        <v>2</v>
      </c>
      <c r="S27" s="244"/>
      <c r="T27" s="172"/>
      <c r="U27" s="231" t="s">
        <v>0</v>
      </c>
      <c r="W27" t="s">
        <v>1</v>
      </c>
      <c r="X27"/>
      <c r="Y27" s="74"/>
      <c r="Z27" s="65" t="s">
        <v>2</v>
      </c>
      <c r="AA27" s="67"/>
      <c r="AB27" s="176"/>
      <c r="AC27" s="176" t="s">
        <v>131</v>
      </c>
      <c r="AD27" s="172"/>
      <c r="AE27" s="176"/>
      <c r="AF27" s="174" t="s">
        <v>2</v>
      </c>
      <c r="AG27" s="171" t="s">
        <v>129</v>
      </c>
      <c r="AI27" s="181"/>
      <c r="AJ27"/>
      <c r="AK27" s="9"/>
      <c r="AL27" s="206"/>
      <c r="AM27" s="74"/>
      <c r="AN27" s="65" t="s">
        <v>2</v>
      </c>
      <c r="AO27" s="67"/>
      <c r="AP27" s="33"/>
      <c r="AQ27" s="62" t="s">
        <v>0</v>
      </c>
    </row>
    <row r="28" spans="1:43" ht="15" customHeight="1">
      <c r="A28" s="184" t="s">
        <v>1</v>
      </c>
      <c r="B28" s="15" t="s">
        <v>134</v>
      </c>
      <c r="C28" s="230"/>
      <c r="D28" s="230"/>
      <c r="E28" s="227"/>
      <c r="F28" s="184"/>
      <c r="G28" s="184"/>
      <c r="H28" s="251"/>
      <c r="I28" s="184"/>
      <c r="J28" s="251"/>
      <c r="K28" s="184"/>
      <c r="L28" s="184"/>
      <c r="M28" s="184"/>
      <c r="N28" s="184"/>
      <c r="O28" s="231"/>
      <c r="P28" s="184"/>
      <c r="Q28" s="184"/>
      <c r="R28" s="184"/>
      <c r="S28" s="184"/>
      <c r="T28" s="184"/>
      <c r="U28" s="231" t="s">
        <v>0</v>
      </c>
      <c r="W28" t="s">
        <v>1</v>
      </c>
      <c r="X28" s="15" t="s">
        <v>134</v>
      </c>
      <c r="Y28" s="15"/>
      <c r="Z28" s="15"/>
      <c r="AA28" s="30"/>
      <c r="AB28"/>
      <c r="AC28"/>
      <c r="AD28" s="1"/>
      <c r="AE28"/>
      <c r="AF28" s="1"/>
      <c r="AG28"/>
      <c r="AH28"/>
      <c r="AI28"/>
      <c r="AJ28"/>
      <c r="AK28" s="62"/>
      <c r="AL28"/>
      <c r="AM28"/>
      <c r="AN28"/>
      <c r="AO28"/>
      <c r="AP28"/>
      <c r="AQ28" s="62" t="s">
        <v>0</v>
      </c>
    </row>
    <row r="29" spans="1:43" ht="15" customHeight="1">
      <c r="A29" s="184" t="s">
        <v>1</v>
      </c>
      <c r="B29" s="234" t="s">
        <v>100</v>
      </c>
      <c r="C29" s="234"/>
      <c r="D29" s="234"/>
      <c r="E29" s="235"/>
      <c r="F29" s="235"/>
      <c r="G29" s="254"/>
      <c r="H29" s="184"/>
      <c r="I29" s="184"/>
      <c r="J29" s="184"/>
      <c r="K29" s="184"/>
      <c r="L29" s="236"/>
      <c r="M29" s="184"/>
      <c r="N29" s="184"/>
      <c r="O29" s="184"/>
      <c r="P29" s="197" t="s">
        <v>111</v>
      </c>
      <c r="Q29" s="197"/>
      <c r="R29" s="197"/>
      <c r="S29" s="255"/>
      <c r="T29" s="232"/>
      <c r="U29" s="231" t="s">
        <v>0</v>
      </c>
      <c r="W29" t="s">
        <v>1</v>
      </c>
      <c r="X29" s="61" t="s">
        <v>100</v>
      </c>
      <c r="Y29" s="61"/>
      <c r="Z29" s="61"/>
      <c r="AA29" s="2"/>
      <c r="AB29" s="2"/>
      <c r="AC29" s="354"/>
      <c r="AD29" s="354"/>
      <c r="AE29"/>
      <c r="AF29"/>
      <c r="AG29"/>
      <c r="AH29" s="69"/>
      <c r="AI29" s="354"/>
      <c r="AJ29" s="354"/>
      <c r="AK29" s="354"/>
      <c r="AL29" s="70" t="s">
        <v>111</v>
      </c>
      <c r="AM29" s="70"/>
      <c r="AN29" s="70"/>
      <c r="AO29" s="38"/>
      <c r="AP29" s="39"/>
      <c r="AQ29" s="62" t="s">
        <v>0</v>
      </c>
    </row>
    <row r="30" spans="1:43" ht="15.75" customHeight="1">
      <c r="A30" s="184" t="s">
        <v>1</v>
      </c>
      <c r="B30" s="184"/>
      <c r="C30" s="241"/>
      <c r="D30" s="239" t="s">
        <v>2</v>
      </c>
      <c r="E30" s="196"/>
      <c r="F30" s="172"/>
      <c r="G30" s="171" t="s">
        <v>28</v>
      </c>
      <c r="H30" s="172"/>
      <c r="I30" s="172"/>
      <c r="J30" s="174" t="s">
        <v>2</v>
      </c>
      <c r="K30" s="171" t="s">
        <v>95</v>
      </c>
      <c r="L30" s="184"/>
      <c r="M30" s="177"/>
      <c r="N30" s="184"/>
      <c r="O30" s="184"/>
      <c r="P30" s="172"/>
      <c r="Q30" s="241"/>
      <c r="R30" s="239" t="s">
        <v>2</v>
      </c>
      <c r="S30" s="196"/>
      <c r="T30" s="172"/>
      <c r="U30" s="231" t="s">
        <v>0</v>
      </c>
      <c r="W30" t="s">
        <v>1</v>
      </c>
      <c r="X30"/>
      <c r="Y30" s="74"/>
      <c r="Z30" s="65" t="s">
        <v>2</v>
      </c>
      <c r="AA30" s="75"/>
      <c r="AB30" s="176"/>
      <c r="AC30" s="176" t="s">
        <v>126</v>
      </c>
      <c r="AD30" s="172"/>
      <c r="AE30" s="176"/>
      <c r="AF30" s="174" t="s">
        <v>2</v>
      </c>
      <c r="AG30" s="176" t="s">
        <v>131</v>
      </c>
      <c r="AI30" s="177"/>
      <c r="AJ30"/>
      <c r="AK30" s="9"/>
      <c r="AL30"/>
      <c r="AM30" s="74"/>
      <c r="AN30" s="65" t="s">
        <v>2</v>
      </c>
      <c r="AO30" s="75"/>
      <c r="AP30" s="33"/>
      <c r="AQ30" s="62" t="s">
        <v>0</v>
      </c>
    </row>
    <row r="31" spans="1:43" ht="15.75" customHeight="1">
      <c r="A31" s="184" t="s">
        <v>1</v>
      </c>
      <c r="B31" s="184"/>
      <c r="C31" s="241"/>
      <c r="D31" s="239" t="s">
        <v>2</v>
      </c>
      <c r="E31" s="196"/>
      <c r="F31" s="172"/>
      <c r="G31" s="172" t="s">
        <v>97</v>
      </c>
      <c r="H31" s="172"/>
      <c r="I31" s="173"/>
      <c r="J31" s="174" t="s">
        <v>2</v>
      </c>
      <c r="K31" s="172" t="s">
        <v>89</v>
      </c>
      <c r="L31" s="184"/>
      <c r="M31" s="173"/>
      <c r="N31" s="184"/>
      <c r="O31" s="184"/>
      <c r="P31" s="172"/>
      <c r="Q31" s="241"/>
      <c r="R31" s="239" t="s">
        <v>2</v>
      </c>
      <c r="S31" s="196"/>
      <c r="T31" s="172"/>
      <c r="U31" s="231" t="s">
        <v>0</v>
      </c>
      <c r="W31" t="s">
        <v>1</v>
      </c>
      <c r="X31"/>
      <c r="Y31" s="74"/>
      <c r="Z31" s="65" t="s">
        <v>2</v>
      </c>
      <c r="AA31" s="75"/>
      <c r="AB31" s="176"/>
      <c r="AC31" s="171" t="s">
        <v>125</v>
      </c>
      <c r="AD31" s="172"/>
      <c r="AE31" s="176"/>
      <c r="AF31" s="174" t="s">
        <v>2</v>
      </c>
      <c r="AG31" s="176" t="s">
        <v>128</v>
      </c>
      <c r="AI31" s="177"/>
      <c r="AJ31"/>
      <c r="AK31" s="9"/>
      <c r="AL31"/>
      <c r="AM31" s="74"/>
      <c r="AN31" s="65" t="s">
        <v>2</v>
      </c>
      <c r="AO31" s="75"/>
      <c r="AP31" s="164"/>
      <c r="AQ31" s="62" t="s">
        <v>0</v>
      </c>
    </row>
    <row r="32" spans="1:43" ht="15.75" customHeight="1">
      <c r="A32" s="184" t="s">
        <v>1</v>
      </c>
      <c r="B32" s="184"/>
      <c r="C32" s="241"/>
      <c r="D32" s="239" t="s">
        <v>2</v>
      </c>
      <c r="E32" s="242"/>
      <c r="F32" s="172"/>
      <c r="G32" s="172" t="s">
        <v>29</v>
      </c>
      <c r="H32" s="172"/>
      <c r="I32" s="172"/>
      <c r="J32" s="174" t="s">
        <v>2</v>
      </c>
      <c r="K32" s="172" t="s">
        <v>91</v>
      </c>
      <c r="L32" s="184"/>
      <c r="M32" s="177"/>
      <c r="N32" s="184"/>
      <c r="O32" s="184"/>
      <c r="P32" s="241"/>
      <c r="Q32" s="241"/>
      <c r="R32" s="239" t="s">
        <v>2</v>
      </c>
      <c r="S32" s="242"/>
      <c r="T32" s="172"/>
      <c r="U32" s="231" t="s">
        <v>0</v>
      </c>
      <c r="W32" t="s">
        <v>1</v>
      </c>
      <c r="X32"/>
      <c r="Y32" s="74"/>
      <c r="Z32" s="65" t="s">
        <v>2</v>
      </c>
      <c r="AA32" s="75"/>
      <c r="AB32" s="176"/>
      <c r="AC32" s="171" t="s">
        <v>132</v>
      </c>
      <c r="AD32" s="172"/>
      <c r="AE32" s="176"/>
      <c r="AF32" s="174" t="s">
        <v>2</v>
      </c>
      <c r="AG32" s="172" t="s">
        <v>127</v>
      </c>
      <c r="AI32" s="177"/>
      <c r="AJ32"/>
      <c r="AK32" s="9"/>
      <c r="AL32"/>
      <c r="AM32" s="74"/>
      <c r="AN32" s="65" t="s">
        <v>2</v>
      </c>
      <c r="AO32" s="75"/>
      <c r="AP32" s="164"/>
      <c r="AQ32" s="62" t="s">
        <v>0</v>
      </c>
    </row>
    <row r="33" spans="1:43" ht="15.75" customHeight="1">
      <c r="A33" s="184" t="s">
        <v>1</v>
      </c>
      <c r="B33" s="188"/>
      <c r="C33" s="241"/>
      <c r="D33" s="239" t="s">
        <v>2</v>
      </c>
      <c r="E33" s="196"/>
      <c r="F33" s="217"/>
      <c r="G33" s="172" t="s">
        <v>92</v>
      </c>
      <c r="H33" s="172"/>
      <c r="I33" s="178"/>
      <c r="J33" s="174" t="s">
        <v>2</v>
      </c>
      <c r="K33" s="171" t="s">
        <v>93</v>
      </c>
      <c r="L33" s="184"/>
      <c r="M33" s="177"/>
      <c r="N33" s="184"/>
      <c r="O33" s="184"/>
      <c r="P33" s="172"/>
      <c r="Q33" s="241"/>
      <c r="R33" s="239" t="s">
        <v>2</v>
      </c>
      <c r="S33" s="196"/>
      <c r="T33" s="172"/>
      <c r="U33" s="231" t="s">
        <v>0</v>
      </c>
      <c r="W33" t="s">
        <v>1</v>
      </c>
      <c r="X33"/>
      <c r="Y33" s="59"/>
      <c r="Z33" s="94" t="s">
        <v>2</v>
      </c>
      <c r="AA33" s="68"/>
      <c r="AB33" s="185"/>
      <c r="AC33" s="176" t="s">
        <v>124</v>
      </c>
      <c r="AD33" s="172"/>
      <c r="AE33" s="176"/>
      <c r="AF33" s="174" t="s">
        <v>2</v>
      </c>
      <c r="AG33" s="195" t="s">
        <v>21</v>
      </c>
      <c r="AI33" s="177"/>
      <c r="AJ33"/>
      <c r="AK33" s="9"/>
      <c r="AL33" s="65"/>
      <c r="AM33" s="59"/>
      <c r="AN33" s="94" t="s">
        <v>2</v>
      </c>
      <c r="AO33" s="68"/>
      <c r="AP33" s="65"/>
      <c r="AQ33" s="62" t="s">
        <v>0</v>
      </c>
    </row>
    <row r="34" spans="1:43" ht="15.75" customHeight="1">
      <c r="A34" s="184" t="s">
        <v>1</v>
      </c>
      <c r="B34" s="188"/>
      <c r="C34" s="246"/>
      <c r="D34" s="247" t="s">
        <v>2</v>
      </c>
      <c r="E34" s="248"/>
      <c r="F34" s="188"/>
      <c r="G34" s="180" t="s">
        <v>22</v>
      </c>
      <c r="H34" s="172"/>
      <c r="I34" s="172"/>
      <c r="J34" s="174" t="s">
        <v>2</v>
      </c>
      <c r="K34" s="171" t="s">
        <v>96</v>
      </c>
      <c r="L34" s="184"/>
      <c r="M34" s="189"/>
      <c r="N34" s="184"/>
      <c r="O34" s="184"/>
      <c r="P34" s="256"/>
      <c r="Q34" s="246"/>
      <c r="R34" s="247" t="s">
        <v>2</v>
      </c>
      <c r="S34" s="248"/>
      <c r="T34" s="184"/>
      <c r="U34" s="231" t="s">
        <v>0</v>
      </c>
      <c r="W34" t="s">
        <v>1</v>
      </c>
      <c r="X34"/>
      <c r="Y34" s="74"/>
      <c r="Z34" s="65" t="s">
        <v>2</v>
      </c>
      <c r="AA34" s="75"/>
      <c r="AB34" s="176"/>
      <c r="AC34" s="172" t="s">
        <v>54</v>
      </c>
      <c r="AD34" s="172"/>
      <c r="AE34" s="178"/>
      <c r="AF34" s="174" t="s">
        <v>2</v>
      </c>
      <c r="AG34" s="171" t="s">
        <v>123</v>
      </c>
      <c r="AI34" s="177"/>
      <c r="AJ34"/>
      <c r="AK34" s="9"/>
      <c r="AL34"/>
      <c r="AM34" s="74"/>
      <c r="AN34" s="65" t="s">
        <v>2</v>
      </c>
      <c r="AO34" s="75"/>
      <c r="AP34" s="33"/>
      <c r="AQ34" s="62" t="s">
        <v>0</v>
      </c>
    </row>
    <row r="35" spans="1:43" ht="15.75" customHeight="1">
      <c r="A35" s="184" t="s">
        <v>1</v>
      </c>
      <c r="B35" s="184"/>
      <c r="C35" s="241"/>
      <c r="D35" s="239" t="s">
        <v>2</v>
      </c>
      <c r="E35" s="196"/>
      <c r="F35" s="172"/>
      <c r="G35" s="171" t="s">
        <v>94</v>
      </c>
      <c r="H35" s="172"/>
      <c r="I35" s="172"/>
      <c r="J35" s="174" t="s">
        <v>2</v>
      </c>
      <c r="K35" s="172" t="s">
        <v>90</v>
      </c>
      <c r="L35" s="184"/>
      <c r="M35" s="177"/>
      <c r="N35" s="184"/>
      <c r="O35" s="184"/>
      <c r="P35" s="256"/>
      <c r="Q35" s="241"/>
      <c r="R35" s="239" t="s">
        <v>2</v>
      </c>
      <c r="S35" s="196"/>
      <c r="T35" s="184"/>
      <c r="U35" s="231" t="s">
        <v>0</v>
      </c>
      <c r="W35" t="s">
        <v>1</v>
      </c>
      <c r="X35"/>
      <c r="Y35" s="74"/>
      <c r="Z35" s="65" t="s">
        <v>2</v>
      </c>
      <c r="AA35" s="75"/>
      <c r="AB35" s="176"/>
      <c r="AC35" s="171" t="s">
        <v>129</v>
      </c>
      <c r="AD35" s="172"/>
      <c r="AE35" s="176"/>
      <c r="AF35" s="174" t="s">
        <v>2</v>
      </c>
      <c r="AG35" s="171" t="s">
        <v>130</v>
      </c>
      <c r="AI35" s="173"/>
      <c r="AJ35"/>
      <c r="AK35" s="9"/>
      <c r="AL35"/>
      <c r="AM35" s="74"/>
      <c r="AN35" s="65" t="s">
        <v>2</v>
      </c>
      <c r="AO35" s="75"/>
      <c r="AP35" s="33"/>
      <c r="AQ35" s="62" t="s">
        <v>0</v>
      </c>
    </row>
    <row r="36" spans="1:43" ht="15" customHeight="1">
      <c r="A36" s="184" t="s">
        <v>1</v>
      </c>
      <c r="B36" s="15" t="s">
        <v>134</v>
      </c>
      <c r="C36" s="230"/>
      <c r="D36" s="230"/>
      <c r="E36" s="227"/>
      <c r="F36" s="184"/>
      <c r="G36" s="184"/>
      <c r="H36" s="251"/>
      <c r="I36" s="184"/>
      <c r="J36" s="251"/>
      <c r="K36" s="184"/>
      <c r="L36" s="184"/>
      <c r="M36" s="184"/>
      <c r="N36" s="184"/>
      <c r="O36" s="231"/>
      <c r="P36" s="184"/>
      <c r="Q36" s="184"/>
      <c r="R36" s="184"/>
      <c r="S36" s="184"/>
      <c r="T36" s="184"/>
      <c r="U36" s="231" t="s">
        <v>0</v>
      </c>
      <c r="W36" t="s">
        <v>1</v>
      </c>
      <c r="X36" s="15" t="s">
        <v>134</v>
      </c>
      <c r="Y36" s="15"/>
      <c r="Z36" s="15"/>
      <c r="AA36" s="30"/>
      <c r="AB36"/>
      <c r="AC36"/>
      <c r="AD36" s="1"/>
      <c r="AE36"/>
      <c r="AF36" s="1"/>
      <c r="AG36"/>
      <c r="AH36"/>
      <c r="AI36"/>
      <c r="AJ36"/>
      <c r="AK36" s="62"/>
      <c r="AL36"/>
      <c r="AM36"/>
      <c r="AN36"/>
      <c r="AO36" s="50"/>
      <c r="AP36" s="20"/>
      <c r="AQ36" s="62" t="s">
        <v>0</v>
      </c>
    </row>
    <row r="37" spans="1:43" ht="15" customHeight="1">
      <c r="A37" s="184" t="s">
        <v>1</v>
      </c>
      <c r="B37" s="234" t="s">
        <v>101</v>
      </c>
      <c r="C37" s="234"/>
      <c r="D37" s="234"/>
      <c r="E37" s="235"/>
      <c r="F37" s="235"/>
      <c r="G37" s="184"/>
      <c r="H37" s="184"/>
      <c r="I37" s="184"/>
      <c r="J37" s="184"/>
      <c r="K37" s="184"/>
      <c r="L37" s="236"/>
      <c r="M37" s="252"/>
      <c r="N37" s="252"/>
      <c r="O37" s="252"/>
      <c r="P37" s="197" t="s">
        <v>118</v>
      </c>
      <c r="Q37" s="197"/>
      <c r="R37" s="197"/>
      <c r="S37" s="253"/>
      <c r="T37" s="198"/>
      <c r="U37" s="231" t="s">
        <v>0</v>
      </c>
      <c r="W37" t="s">
        <v>1</v>
      </c>
      <c r="X37" s="61" t="s">
        <v>101</v>
      </c>
      <c r="Y37" s="61"/>
      <c r="Z37" s="61"/>
      <c r="AA37" s="2"/>
      <c r="AB37" s="2"/>
      <c r="AC37" s="354"/>
      <c r="AD37" s="354"/>
      <c r="AE37"/>
      <c r="AF37"/>
      <c r="AG37"/>
      <c r="AH37" s="69"/>
      <c r="AI37" s="354"/>
      <c r="AJ37" s="354"/>
      <c r="AK37" s="354"/>
      <c r="AL37" s="70" t="s">
        <v>118</v>
      </c>
      <c r="AM37" s="70"/>
      <c r="AN37" s="70"/>
      <c r="AO37" s="2"/>
      <c r="AP37" s="2"/>
      <c r="AQ37" s="62" t="s">
        <v>0</v>
      </c>
    </row>
    <row r="38" spans="1:43" ht="15.75" customHeight="1">
      <c r="A38" s="184" t="s">
        <v>1</v>
      </c>
      <c r="B38" s="184"/>
      <c r="C38" s="241"/>
      <c r="D38" s="239" t="s">
        <v>2</v>
      </c>
      <c r="E38" s="242"/>
      <c r="F38" s="172"/>
      <c r="G38" s="172" t="s">
        <v>29</v>
      </c>
      <c r="H38" s="172"/>
      <c r="I38" s="172"/>
      <c r="J38" s="174" t="s">
        <v>2</v>
      </c>
      <c r="K38" s="171" t="s">
        <v>93</v>
      </c>
      <c r="L38" s="184"/>
      <c r="M38" s="177"/>
      <c r="N38" s="184"/>
      <c r="O38" s="184"/>
      <c r="P38" s="184"/>
      <c r="Q38" s="241"/>
      <c r="R38" s="239" t="s">
        <v>2</v>
      </c>
      <c r="S38" s="242"/>
      <c r="T38" s="172"/>
      <c r="U38" s="231" t="s">
        <v>0</v>
      </c>
      <c r="W38" t="s">
        <v>1</v>
      </c>
      <c r="X38"/>
      <c r="Y38" s="74"/>
      <c r="Z38" s="65" t="s">
        <v>2</v>
      </c>
      <c r="AA38" s="67"/>
      <c r="AB38" s="176"/>
      <c r="AC38" s="176" t="s">
        <v>126</v>
      </c>
      <c r="AD38" s="172"/>
      <c r="AE38" s="176"/>
      <c r="AF38" s="174" t="s">
        <v>2</v>
      </c>
      <c r="AG38" s="172" t="s">
        <v>54</v>
      </c>
      <c r="AI38" s="177"/>
      <c r="AJ38"/>
      <c r="AK38" s="9"/>
      <c r="AL38"/>
      <c r="AM38" s="74"/>
      <c r="AN38" s="65" t="s">
        <v>2</v>
      </c>
      <c r="AO38" s="67"/>
      <c r="AP38" s="88"/>
      <c r="AQ38" s="62" t="s">
        <v>0</v>
      </c>
    </row>
    <row r="39" spans="1:43" ht="15.75" customHeight="1">
      <c r="A39" s="184" t="s">
        <v>1</v>
      </c>
      <c r="B39" s="184"/>
      <c r="C39" s="246"/>
      <c r="D39" s="247" t="s">
        <v>2</v>
      </c>
      <c r="E39" s="248"/>
      <c r="F39" s="172"/>
      <c r="G39" s="172" t="s">
        <v>97</v>
      </c>
      <c r="H39" s="172"/>
      <c r="I39" s="172"/>
      <c r="J39" s="174" t="s">
        <v>2</v>
      </c>
      <c r="K39" s="180" t="s">
        <v>22</v>
      </c>
      <c r="L39" s="184"/>
      <c r="M39" s="177"/>
      <c r="N39" s="184"/>
      <c r="O39" s="184"/>
      <c r="P39" s="184"/>
      <c r="Q39" s="246"/>
      <c r="R39" s="247" t="s">
        <v>2</v>
      </c>
      <c r="S39" s="248"/>
      <c r="T39" s="172"/>
      <c r="U39" s="231" t="s">
        <v>0</v>
      </c>
      <c r="W39" t="s">
        <v>1</v>
      </c>
      <c r="X39"/>
      <c r="Y39" s="74"/>
      <c r="Z39" s="65" t="s">
        <v>2</v>
      </c>
      <c r="AA39" s="67"/>
      <c r="AB39" s="176"/>
      <c r="AC39" s="172" t="s">
        <v>127</v>
      </c>
      <c r="AD39" s="172"/>
      <c r="AE39" s="178"/>
      <c r="AF39" s="174" t="s">
        <v>2</v>
      </c>
      <c r="AG39" s="171" t="s">
        <v>130</v>
      </c>
      <c r="AI39" s="177"/>
      <c r="AJ39"/>
      <c r="AK39" s="9"/>
      <c r="AL39" s="33"/>
      <c r="AM39" s="74"/>
      <c r="AN39" s="65" t="s">
        <v>2</v>
      </c>
      <c r="AO39" s="67"/>
      <c r="AP39" s="164"/>
      <c r="AQ39" s="62" t="s">
        <v>0</v>
      </c>
    </row>
    <row r="40" spans="1:43" ht="15.75" customHeight="1">
      <c r="A40" s="184" t="s">
        <v>1</v>
      </c>
      <c r="B40" s="184"/>
      <c r="C40" s="241"/>
      <c r="D40" s="239" t="s">
        <v>2</v>
      </c>
      <c r="E40" s="242"/>
      <c r="F40" s="172"/>
      <c r="G40" s="171" t="s">
        <v>28</v>
      </c>
      <c r="H40" s="172"/>
      <c r="I40" s="172"/>
      <c r="J40" s="174" t="s">
        <v>2</v>
      </c>
      <c r="K40" s="172" t="s">
        <v>92</v>
      </c>
      <c r="L40" s="184"/>
      <c r="M40" s="177"/>
      <c r="N40" s="184"/>
      <c r="O40" s="184"/>
      <c r="P40" s="184"/>
      <c r="Q40" s="241"/>
      <c r="R40" s="239" t="s">
        <v>2</v>
      </c>
      <c r="S40" s="242"/>
      <c r="T40" s="172"/>
      <c r="U40" s="231" t="s">
        <v>0</v>
      </c>
      <c r="W40" t="s">
        <v>1</v>
      </c>
      <c r="X40"/>
      <c r="Y40" s="59"/>
      <c r="Z40" s="94" t="s">
        <v>2</v>
      </c>
      <c r="AA40" s="68"/>
      <c r="AB40" s="176"/>
      <c r="AC40" s="195" t="s">
        <v>21</v>
      </c>
      <c r="AD40" s="172"/>
      <c r="AE40" s="176"/>
      <c r="AF40" s="174" t="s">
        <v>2</v>
      </c>
      <c r="AG40" s="176" t="s">
        <v>131</v>
      </c>
      <c r="AI40" s="177"/>
      <c r="AJ40"/>
      <c r="AK40" s="9"/>
      <c r="AL40" s="9"/>
      <c r="AM40" s="59"/>
      <c r="AN40" s="94" t="s">
        <v>2</v>
      </c>
      <c r="AO40" s="68"/>
      <c r="AP40" s="9"/>
      <c r="AQ40" s="62" t="s">
        <v>0</v>
      </c>
    </row>
    <row r="41" spans="1:43" ht="15.75" customHeight="1">
      <c r="A41" s="184" t="s">
        <v>1</v>
      </c>
      <c r="B41" s="184"/>
      <c r="C41" s="241"/>
      <c r="D41" s="239" t="s">
        <v>2</v>
      </c>
      <c r="E41" s="244"/>
      <c r="F41" s="215"/>
      <c r="G41" s="171" t="s">
        <v>94</v>
      </c>
      <c r="H41" s="172"/>
      <c r="I41" s="172"/>
      <c r="J41" s="174" t="s">
        <v>2</v>
      </c>
      <c r="K41" s="171" t="s">
        <v>96</v>
      </c>
      <c r="L41" s="184"/>
      <c r="M41" s="177"/>
      <c r="N41" s="184"/>
      <c r="O41" s="184"/>
      <c r="P41" s="239"/>
      <c r="Q41" s="241"/>
      <c r="R41" s="239" t="s">
        <v>2</v>
      </c>
      <c r="S41" s="244"/>
      <c r="T41" s="239"/>
      <c r="U41" s="231" t="s">
        <v>0</v>
      </c>
      <c r="W41" t="s">
        <v>1</v>
      </c>
      <c r="X41"/>
      <c r="Y41" s="74"/>
      <c r="Z41" s="65" t="s">
        <v>2</v>
      </c>
      <c r="AA41" s="67"/>
      <c r="AB41" s="187"/>
      <c r="AC41" s="171" t="s">
        <v>129</v>
      </c>
      <c r="AD41" s="172"/>
      <c r="AE41" s="176"/>
      <c r="AF41" s="174" t="s">
        <v>2</v>
      </c>
      <c r="AG41" s="171" t="s">
        <v>125</v>
      </c>
      <c r="AI41" s="177"/>
      <c r="AJ41"/>
      <c r="AK41" s="9"/>
      <c r="AL41"/>
      <c r="AM41" s="74"/>
      <c r="AN41" s="65" t="s">
        <v>2</v>
      </c>
      <c r="AO41" s="67"/>
      <c r="AP41"/>
      <c r="AQ41" s="62" t="s">
        <v>0</v>
      </c>
    </row>
    <row r="42" spans="1:43" ht="15.75" customHeight="1">
      <c r="A42" s="184" t="s">
        <v>1</v>
      </c>
      <c r="B42" s="184"/>
      <c r="C42" s="241"/>
      <c r="D42" s="239" t="s">
        <v>2</v>
      </c>
      <c r="E42" s="244"/>
      <c r="F42" s="172"/>
      <c r="G42" s="172" t="s">
        <v>91</v>
      </c>
      <c r="H42" s="172"/>
      <c r="I42" s="178"/>
      <c r="J42" s="174" t="s">
        <v>2</v>
      </c>
      <c r="K42" s="172" t="s">
        <v>89</v>
      </c>
      <c r="L42" s="184"/>
      <c r="M42" s="177"/>
      <c r="N42" s="184"/>
      <c r="O42" s="184"/>
      <c r="P42" s="184"/>
      <c r="Q42" s="241"/>
      <c r="R42" s="239" t="s">
        <v>2</v>
      </c>
      <c r="S42" s="244"/>
      <c r="T42" s="172"/>
      <c r="U42" s="231" t="s">
        <v>0</v>
      </c>
      <c r="W42" t="s">
        <v>1</v>
      </c>
      <c r="X42"/>
      <c r="Y42" s="74"/>
      <c r="Z42" s="65" t="s">
        <v>2</v>
      </c>
      <c r="AA42" s="67"/>
      <c r="AB42" s="187"/>
      <c r="AC42" s="171" t="s">
        <v>132</v>
      </c>
      <c r="AD42" s="172"/>
      <c r="AE42" s="173"/>
      <c r="AF42" s="174" t="s">
        <v>2</v>
      </c>
      <c r="AG42" s="171" t="s">
        <v>123</v>
      </c>
      <c r="AI42" s="186"/>
      <c r="AJ42"/>
      <c r="AK42" s="9"/>
      <c r="AL42" s="14"/>
      <c r="AM42" s="74"/>
      <c r="AN42" s="65" t="s">
        <v>2</v>
      </c>
      <c r="AO42" s="67"/>
      <c r="AP42" s="14"/>
      <c r="AQ42" s="62" t="s">
        <v>0</v>
      </c>
    </row>
    <row r="43" spans="1:43" ht="15.75" customHeight="1">
      <c r="A43" s="184" t="s">
        <v>1</v>
      </c>
      <c r="B43" s="184"/>
      <c r="C43" s="241"/>
      <c r="D43" s="239" t="s">
        <v>2</v>
      </c>
      <c r="E43" s="242"/>
      <c r="F43" s="172"/>
      <c r="G43" s="172" t="s">
        <v>90</v>
      </c>
      <c r="H43" s="172"/>
      <c r="I43" s="172"/>
      <c r="J43" s="174" t="s">
        <v>2</v>
      </c>
      <c r="K43" s="171" t="s">
        <v>95</v>
      </c>
      <c r="L43" s="184"/>
      <c r="M43" s="173"/>
      <c r="N43" s="184"/>
      <c r="O43" s="184"/>
      <c r="P43" s="184"/>
      <c r="Q43" s="241"/>
      <c r="R43" s="239" t="s">
        <v>2</v>
      </c>
      <c r="S43" s="242"/>
      <c r="T43" s="172"/>
      <c r="U43" s="231" t="s">
        <v>0</v>
      </c>
      <c r="W43" t="s">
        <v>1</v>
      </c>
      <c r="X43"/>
      <c r="Y43" s="74"/>
      <c r="Z43" s="65" t="s">
        <v>2</v>
      </c>
      <c r="AA43" s="67"/>
      <c r="AB43" s="176"/>
      <c r="AC43" s="176" t="s">
        <v>124</v>
      </c>
      <c r="AD43" s="172"/>
      <c r="AE43" s="176"/>
      <c r="AF43" s="174" t="s">
        <v>2</v>
      </c>
      <c r="AG43" s="176" t="s">
        <v>128</v>
      </c>
      <c r="AI43" s="177"/>
      <c r="AJ43"/>
      <c r="AK43" s="9"/>
      <c r="AL43" s="17"/>
      <c r="AM43" s="74"/>
      <c r="AN43" s="65" t="s">
        <v>2</v>
      </c>
      <c r="AO43" s="67"/>
      <c r="AP43"/>
      <c r="AQ43" s="62" t="s">
        <v>0</v>
      </c>
    </row>
    <row r="44" spans="1:43" ht="15" customHeight="1">
      <c r="A44" s="184" t="s">
        <v>1</v>
      </c>
      <c r="B44" s="15" t="s">
        <v>134</v>
      </c>
      <c r="C44" s="230"/>
      <c r="D44" s="230"/>
      <c r="E44" s="227"/>
      <c r="F44" s="184"/>
      <c r="G44" s="184"/>
      <c r="H44" s="251"/>
      <c r="I44" s="184"/>
      <c r="J44" s="251"/>
      <c r="K44" s="184"/>
      <c r="L44" s="184"/>
      <c r="M44" s="184"/>
      <c r="N44" s="184"/>
      <c r="O44" s="231"/>
      <c r="P44" s="184"/>
      <c r="Q44" s="184"/>
      <c r="R44" s="184"/>
      <c r="S44" s="257"/>
      <c r="T44" s="232"/>
      <c r="U44" s="231" t="s">
        <v>0</v>
      </c>
      <c r="W44" t="s">
        <v>1</v>
      </c>
      <c r="X44" s="15" t="s">
        <v>134</v>
      </c>
      <c r="Y44" s="15"/>
      <c r="Z44" s="15"/>
      <c r="AA44" s="30"/>
      <c r="AB44"/>
      <c r="AC44"/>
      <c r="AD44" s="1"/>
      <c r="AE44"/>
      <c r="AF44" s="1"/>
      <c r="AG44"/>
      <c r="AH44"/>
      <c r="AI44"/>
      <c r="AJ44"/>
      <c r="AK44" s="9"/>
      <c r="AL44" s="21"/>
      <c r="AM44" s="21"/>
      <c r="AN44" s="21"/>
      <c r="AO44" s="29"/>
      <c r="AP44" s="21"/>
      <c r="AQ44" s="62" t="s">
        <v>0</v>
      </c>
    </row>
    <row r="45" spans="1:43" ht="15" customHeight="1">
      <c r="A45" s="184" t="s">
        <v>1</v>
      </c>
      <c r="B45" s="234" t="s">
        <v>102</v>
      </c>
      <c r="C45" s="234"/>
      <c r="D45" s="234"/>
      <c r="E45" s="235"/>
      <c r="F45" s="235"/>
      <c r="G45" s="252"/>
      <c r="H45" s="252"/>
      <c r="I45" s="184"/>
      <c r="J45" s="258"/>
      <c r="K45" s="184"/>
      <c r="L45" s="184"/>
      <c r="M45" s="252"/>
      <c r="N45" s="252"/>
      <c r="O45" s="252"/>
      <c r="P45" s="234" t="s">
        <v>112</v>
      </c>
      <c r="Q45" s="234"/>
      <c r="R45" s="234"/>
      <c r="S45" s="253"/>
      <c r="T45" s="198"/>
      <c r="U45" s="231" t="s">
        <v>0</v>
      </c>
      <c r="W45" t="s">
        <v>1</v>
      </c>
      <c r="X45" s="61" t="s">
        <v>102</v>
      </c>
      <c r="Y45" s="61"/>
      <c r="Z45" s="61"/>
      <c r="AA45" s="2"/>
      <c r="AB45" s="2"/>
      <c r="AC45" s="354"/>
      <c r="AD45" s="354"/>
      <c r="AE45"/>
      <c r="AF45"/>
      <c r="AG45"/>
      <c r="AH45" s="69"/>
      <c r="AI45" s="354"/>
      <c r="AJ45" s="354"/>
      <c r="AK45" s="354"/>
      <c r="AL45" s="70" t="s">
        <v>112</v>
      </c>
      <c r="AM45" s="70"/>
      <c r="AN45" s="70"/>
      <c r="AO45" s="71"/>
      <c r="AP45" s="2"/>
      <c r="AQ45" s="62" t="s">
        <v>0</v>
      </c>
    </row>
    <row r="46" spans="1:43" ht="15.75" customHeight="1">
      <c r="A46" s="184" t="s">
        <v>1</v>
      </c>
      <c r="B46" s="184"/>
      <c r="C46" s="241"/>
      <c r="D46" s="239" t="s">
        <v>2</v>
      </c>
      <c r="E46" s="196"/>
      <c r="F46" s="184"/>
      <c r="G46" s="172" t="s">
        <v>89</v>
      </c>
      <c r="H46" s="172"/>
      <c r="I46" s="172"/>
      <c r="J46" s="174" t="s">
        <v>2</v>
      </c>
      <c r="K46" s="171" t="s">
        <v>28</v>
      </c>
      <c r="L46" s="172"/>
      <c r="M46" s="184"/>
      <c r="N46" s="184"/>
      <c r="O46" s="184"/>
      <c r="P46" s="184"/>
      <c r="Q46" s="241"/>
      <c r="R46" s="239" t="s">
        <v>2</v>
      </c>
      <c r="S46" s="196"/>
      <c r="T46" s="172"/>
      <c r="U46" s="231" t="s">
        <v>0</v>
      </c>
      <c r="W46" t="s">
        <v>1</v>
      </c>
      <c r="X46"/>
      <c r="Y46" s="74"/>
      <c r="Z46" s="65" t="s">
        <v>2</v>
      </c>
      <c r="AA46" s="67"/>
      <c r="AB46" s="176"/>
      <c r="AC46" s="171" t="s">
        <v>123</v>
      </c>
      <c r="AD46" s="172"/>
      <c r="AE46" s="178"/>
      <c r="AF46" s="174" t="s">
        <v>2</v>
      </c>
      <c r="AG46" s="171" t="s">
        <v>125</v>
      </c>
      <c r="AI46" s="177"/>
      <c r="AJ46"/>
      <c r="AK46" s="9"/>
      <c r="AL46" s="33"/>
      <c r="AM46" s="74"/>
      <c r="AN46" s="65" t="s">
        <v>2</v>
      </c>
      <c r="AO46" s="67"/>
      <c r="AP46" s="33"/>
      <c r="AQ46" s="62" t="s">
        <v>0</v>
      </c>
    </row>
    <row r="47" spans="1:43" ht="15.75" customHeight="1">
      <c r="A47" s="184" t="s">
        <v>1</v>
      </c>
      <c r="B47" s="184"/>
      <c r="C47" s="241"/>
      <c r="D47" s="239" t="s">
        <v>2</v>
      </c>
      <c r="E47" s="196"/>
      <c r="F47" s="184"/>
      <c r="G47" s="172" t="s">
        <v>91</v>
      </c>
      <c r="H47" s="172"/>
      <c r="I47" s="172"/>
      <c r="J47" s="174" t="s">
        <v>2</v>
      </c>
      <c r="K47" s="171" t="s">
        <v>96</v>
      </c>
      <c r="L47" s="172"/>
      <c r="M47" s="184"/>
      <c r="N47" s="184"/>
      <c r="O47" s="184"/>
      <c r="P47" s="184"/>
      <c r="Q47" s="241"/>
      <c r="R47" s="239" t="s">
        <v>2</v>
      </c>
      <c r="S47" s="196"/>
      <c r="T47" s="172"/>
      <c r="U47" s="231" t="s">
        <v>0</v>
      </c>
      <c r="W47" t="s">
        <v>1</v>
      </c>
      <c r="X47"/>
      <c r="Y47" s="74"/>
      <c r="Z47" s="65" t="s">
        <v>2</v>
      </c>
      <c r="AA47" s="67"/>
      <c r="AB47" s="176"/>
      <c r="AC47" s="172" t="s">
        <v>127</v>
      </c>
      <c r="AD47" s="172"/>
      <c r="AE47" s="176"/>
      <c r="AF47" s="174" t="s">
        <v>2</v>
      </c>
      <c r="AG47" s="176" t="s">
        <v>128</v>
      </c>
      <c r="AI47" s="177"/>
      <c r="AJ47"/>
      <c r="AK47" s="9"/>
      <c r="AL47" s="33"/>
      <c r="AM47" s="74"/>
      <c r="AN47" s="65" t="s">
        <v>2</v>
      </c>
      <c r="AO47" s="67"/>
      <c r="AP47" s="33"/>
      <c r="AQ47" s="62" t="s">
        <v>0</v>
      </c>
    </row>
    <row r="48" spans="1:43" ht="15.75" customHeight="1">
      <c r="A48" s="184" t="s">
        <v>1</v>
      </c>
      <c r="B48" s="184"/>
      <c r="C48" s="241"/>
      <c r="D48" s="239" t="s">
        <v>2</v>
      </c>
      <c r="E48" s="196"/>
      <c r="F48" s="184"/>
      <c r="G48" s="172" t="s">
        <v>29</v>
      </c>
      <c r="H48" s="172"/>
      <c r="I48" s="172"/>
      <c r="J48" s="174" t="s">
        <v>2</v>
      </c>
      <c r="K48" s="171" t="s">
        <v>94</v>
      </c>
      <c r="L48" s="172"/>
      <c r="M48" s="184"/>
      <c r="N48" s="184"/>
      <c r="O48" s="184"/>
      <c r="P48" s="184"/>
      <c r="Q48" s="241"/>
      <c r="R48" s="239" t="s">
        <v>2</v>
      </c>
      <c r="S48" s="196"/>
      <c r="T48" s="172"/>
      <c r="U48" s="231" t="s">
        <v>0</v>
      </c>
      <c r="W48" t="s">
        <v>1</v>
      </c>
      <c r="X48"/>
      <c r="Y48" s="59"/>
      <c r="Z48" s="94" t="s">
        <v>2</v>
      </c>
      <c r="AA48" s="68"/>
      <c r="AB48" s="176"/>
      <c r="AC48" s="195" t="s">
        <v>21</v>
      </c>
      <c r="AD48" s="172"/>
      <c r="AE48" s="176"/>
      <c r="AF48" s="174" t="s">
        <v>2</v>
      </c>
      <c r="AG48" s="171" t="s">
        <v>129</v>
      </c>
      <c r="AI48" s="177"/>
      <c r="AJ48"/>
      <c r="AK48" s="9"/>
      <c r="AL48" s="33"/>
      <c r="AM48" s="59"/>
      <c r="AN48" s="94" t="s">
        <v>2</v>
      </c>
      <c r="AO48" s="68"/>
      <c r="AP48" s="33"/>
      <c r="AQ48" s="62" t="s">
        <v>0</v>
      </c>
    </row>
    <row r="49" spans="1:43" ht="15.75" customHeight="1">
      <c r="A49" s="184" t="s">
        <v>1</v>
      </c>
      <c r="B49" s="184"/>
      <c r="C49" s="241"/>
      <c r="D49" s="239" t="s">
        <v>2</v>
      </c>
      <c r="E49" s="196"/>
      <c r="F49" s="184"/>
      <c r="G49" s="171" t="s">
        <v>95</v>
      </c>
      <c r="H49" s="172"/>
      <c r="I49" s="172"/>
      <c r="J49" s="174" t="s">
        <v>2</v>
      </c>
      <c r="K49" s="172" t="s">
        <v>92</v>
      </c>
      <c r="L49" s="172"/>
      <c r="M49" s="184"/>
      <c r="N49" s="184"/>
      <c r="O49" s="184"/>
      <c r="P49" s="184"/>
      <c r="Q49" s="241"/>
      <c r="R49" s="239" t="s">
        <v>2</v>
      </c>
      <c r="S49" s="196"/>
      <c r="T49" s="172"/>
      <c r="U49" s="231" t="s">
        <v>0</v>
      </c>
      <c r="W49" t="s">
        <v>1</v>
      </c>
      <c r="X49"/>
      <c r="Y49" s="74"/>
      <c r="Z49" s="65" t="s">
        <v>2</v>
      </c>
      <c r="AA49" s="67"/>
      <c r="AB49" s="176"/>
      <c r="AC49" s="171" t="s">
        <v>130</v>
      </c>
      <c r="AD49" s="172"/>
      <c r="AE49" s="176"/>
      <c r="AF49" s="174" t="s">
        <v>2</v>
      </c>
      <c r="AG49" s="176" t="s">
        <v>126</v>
      </c>
      <c r="AI49" s="177"/>
      <c r="AJ49"/>
      <c r="AK49" s="9"/>
      <c r="AL49" s="33"/>
      <c r="AM49" s="74"/>
      <c r="AN49" s="65" t="s">
        <v>2</v>
      </c>
      <c r="AO49" s="67"/>
      <c r="AP49" s="33"/>
      <c r="AQ49" s="62" t="s">
        <v>0</v>
      </c>
    </row>
    <row r="50" spans="1:43" ht="15.75" customHeight="1">
      <c r="A50" s="184" t="s">
        <v>1</v>
      </c>
      <c r="B50" s="184"/>
      <c r="C50" s="246"/>
      <c r="D50" s="247" t="s">
        <v>2</v>
      </c>
      <c r="E50" s="248"/>
      <c r="F50" s="184"/>
      <c r="G50" s="171" t="s">
        <v>93</v>
      </c>
      <c r="H50" s="172"/>
      <c r="I50" s="172"/>
      <c r="J50" s="174" t="s">
        <v>2</v>
      </c>
      <c r="K50" s="180" t="s">
        <v>22</v>
      </c>
      <c r="L50" s="172"/>
      <c r="M50" s="184"/>
      <c r="N50" s="184"/>
      <c r="O50" s="184"/>
      <c r="P50" s="184"/>
      <c r="Q50" s="246"/>
      <c r="R50" s="247" t="s">
        <v>2</v>
      </c>
      <c r="S50" s="248"/>
      <c r="T50" s="172"/>
      <c r="U50" s="231" t="s">
        <v>0</v>
      </c>
      <c r="W50" t="s">
        <v>1</v>
      </c>
      <c r="X50"/>
      <c r="Y50" s="74"/>
      <c r="Z50" s="65" t="s">
        <v>2</v>
      </c>
      <c r="AA50" s="67"/>
      <c r="AB50" s="176"/>
      <c r="AC50" s="176" t="s">
        <v>131</v>
      </c>
      <c r="AD50" s="172"/>
      <c r="AE50" s="176"/>
      <c r="AF50" s="174" t="s">
        <v>2</v>
      </c>
      <c r="AG50" s="172" t="s">
        <v>54</v>
      </c>
      <c r="AI50" s="177"/>
      <c r="AJ50"/>
      <c r="AK50" s="9"/>
      <c r="AL50" s="33"/>
      <c r="AM50" s="74"/>
      <c r="AN50" s="65" t="s">
        <v>2</v>
      </c>
      <c r="AO50" s="67"/>
      <c r="AP50" s="33"/>
      <c r="AQ50" s="62" t="s">
        <v>0</v>
      </c>
    </row>
    <row r="51" spans="1:43" ht="15.75" customHeight="1">
      <c r="A51" s="184" t="s">
        <v>1</v>
      </c>
      <c r="B51" s="184"/>
      <c r="C51" s="241"/>
      <c r="D51" s="239" t="s">
        <v>2</v>
      </c>
      <c r="E51" s="242"/>
      <c r="F51" s="184"/>
      <c r="G51" s="172" t="s">
        <v>90</v>
      </c>
      <c r="H51" s="172"/>
      <c r="I51" s="172"/>
      <c r="J51" s="174" t="s">
        <v>2</v>
      </c>
      <c r="K51" s="172" t="s">
        <v>97</v>
      </c>
      <c r="L51" s="172"/>
      <c r="M51" s="184"/>
      <c r="N51" s="184"/>
      <c r="O51" s="184"/>
      <c r="P51" s="184"/>
      <c r="Q51" s="241"/>
      <c r="R51" s="239" t="s">
        <v>2</v>
      </c>
      <c r="S51" s="242"/>
      <c r="T51" s="172"/>
      <c r="U51" s="231" t="s">
        <v>0</v>
      </c>
      <c r="W51" t="s">
        <v>1</v>
      </c>
      <c r="X51"/>
      <c r="Y51" s="74"/>
      <c r="Z51" s="65" t="s">
        <v>2</v>
      </c>
      <c r="AA51" s="67"/>
      <c r="AB51" s="176"/>
      <c r="AC51" s="171" t="s">
        <v>132</v>
      </c>
      <c r="AD51" s="172"/>
      <c r="AE51" s="176"/>
      <c r="AF51" s="174" t="s">
        <v>2</v>
      </c>
      <c r="AG51" s="176" t="s">
        <v>124</v>
      </c>
      <c r="AI51" s="186"/>
      <c r="AJ51"/>
      <c r="AK51" s="9"/>
      <c r="AL51" s="33"/>
      <c r="AM51" s="74"/>
      <c r="AN51" s="65" t="s">
        <v>2</v>
      </c>
      <c r="AO51" s="67"/>
      <c r="AP51" s="36"/>
      <c r="AQ51" s="62" t="s">
        <v>0</v>
      </c>
    </row>
    <row r="52" spans="1:43" ht="15" customHeight="1">
      <c r="A52" s="184" t="s">
        <v>1</v>
      </c>
      <c r="B52" s="15" t="s">
        <v>134</v>
      </c>
      <c r="C52" s="230"/>
      <c r="D52" s="230"/>
      <c r="E52" s="184"/>
      <c r="F52" s="184"/>
      <c r="G52" s="184"/>
      <c r="H52" s="251"/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231" t="s">
        <v>0</v>
      </c>
      <c r="W52" t="s">
        <v>1</v>
      </c>
      <c r="X52" s="15" t="s">
        <v>134</v>
      </c>
      <c r="Y52" s="15"/>
      <c r="Z52" s="15"/>
      <c r="AA52" s="30"/>
      <c r="AB52"/>
      <c r="AC52"/>
      <c r="AD52" s="1"/>
      <c r="AE52"/>
      <c r="AF52" s="1"/>
      <c r="AG52"/>
      <c r="AH52"/>
      <c r="AI52"/>
      <c r="AJ52"/>
      <c r="AK52" s="62"/>
      <c r="AL52" s="3"/>
      <c r="AM52" s="3"/>
      <c r="AN52" s="3"/>
      <c r="AO52" s="37"/>
      <c r="AP52" s="3"/>
      <c r="AQ52" s="62" t="s">
        <v>0</v>
      </c>
    </row>
    <row r="53" spans="1:43" ht="15" customHeight="1">
      <c r="A53" s="184" t="s">
        <v>1</v>
      </c>
      <c r="B53" s="234" t="s">
        <v>103</v>
      </c>
      <c r="C53" s="234"/>
      <c r="D53" s="234"/>
      <c r="E53" s="235"/>
      <c r="F53" s="235"/>
      <c r="G53" s="184"/>
      <c r="H53" s="184"/>
      <c r="I53" s="184"/>
      <c r="J53" s="184"/>
      <c r="K53" s="184"/>
      <c r="L53" s="236"/>
      <c r="M53" s="252"/>
      <c r="N53" s="252"/>
      <c r="O53" s="252"/>
      <c r="P53" s="197" t="s">
        <v>113</v>
      </c>
      <c r="Q53" s="197"/>
      <c r="R53" s="197"/>
      <c r="S53" s="235"/>
      <c r="T53" s="235"/>
      <c r="U53" s="231" t="s">
        <v>0</v>
      </c>
      <c r="W53" t="s">
        <v>1</v>
      </c>
      <c r="X53" s="61" t="s">
        <v>103</v>
      </c>
      <c r="Y53" s="61"/>
      <c r="Z53" s="61"/>
      <c r="AA53" s="2"/>
      <c r="AB53" s="2"/>
      <c r="AC53" s="354"/>
      <c r="AD53" s="354"/>
      <c r="AE53"/>
      <c r="AF53"/>
      <c r="AG53"/>
      <c r="AH53" s="69"/>
      <c r="AI53" s="354"/>
      <c r="AJ53" s="354"/>
      <c r="AK53" s="354"/>
      <c r="AL53" s="70" t="s">
        <v>113</v>
      </c>
      <c r="AM53" s="70"/>
      <c r="AN53" s="70"/>
      <c r="AO53" s="56"/>
      <c r="AP53" s="20"/>
      <c r="AQ53" s="62" t="s">
        <v>0</v>
      </c>
    </row>
    <row r="54" spans="1:43" ht="15.75" customHeight="1">
      <c r="A54" s="184" t="s">
        <v>1</v>
      </c>
      <c r="B54" s="184"/>
      <c r="C54" s="241"/>
      <c r="D54" s="239" t="s">
        <v>2</v>
      </c>
      <c r="E54" s="242"/>
      <c r="F54" s="216"/>
      <c r="G54" s="171" t="s">
        <v>28</v>
      </c>
      <c r="H54" s="172"/>
      <c r="I54" s="172"/>
      <c r="J54" s="174" t="s">
        <v>2</v>
      </c>
      <c r="K54" s="172" t="s">
        <v>90</v>
      </c>
      <c r="L54" s="184"/>
      <c r="M54" s="177"/>
      <c r="N54" s="184"/>
      <c r="O54" s="184"/>
      <c r="P54" s="184"/>
      <c r="Q54" s="241"/>
      <c r="R54" s="239" t="s">
        <v>2</v>
      </c>
      <c r="S54" s="242"/>
      <c r="T54" s="259"/>
      <c r="U54" s="231" t="s">
        <v>0</v>
      </c>
      <c r="W54" t="s">
        <v>1</v>
      </c>
      <c r="X54"/>
      <c r="Y54" s="59"/>
      <c r="Z54" s="94" t="s">
        <v>2</v>
      </c>
      <c r="AA54" s="68"/>
      <c r="AB54" s="176"/>
      <c r="AC54" s="176" t="s">
        <v>126</v>
      </c>
      <c r="AD54" s="172"/>
      <c r="AE54" s="176"/>
      <c r="AF54" s="174" t="s">
        <v>2</v>
      </c>
      <c r="AG54" s="195" t="s">
        <v>21</v>
      </c>
      <c r="AI54" s="177"/>
      <c r="AJ54"/>
      <c r="AK54" s="9"/>
      <c r="AL54" s="33"/>
      <c r="AM54" s="59"/>
      <c r="AN54" s="94" t="s">
        <v>2</v>
      </c>
      <c r="AO54" s="68"/>
      <c r="AP54" s="164"/>
      <c r="AQ54" s="62" t="s">
        <v>0</v>
      </c>
    </row>
    <row r="55" spans="1:43" ht="15.75" customHeight="1">
      <c r="A55" s="184" t="s">
        <v>1</v>
      </c>
      <c r="B55" s="184"/>
      <c r="C55" s="241"/>
      <c r="D55" s="239" t="s">
        <v>2</v>
      </c>
      <c r="E55" s="242"/>
      <c r="F55" s="172"/>
      <c r="G55" s="172" t="s">
        <v>92</v>
      </c>
      <c r="H55" s="172"/>
      <c r="I55" s="178"/>
      <c r="J55" s="174" t="s">
        <v>2</v>
      </c>
      <c r="K55" s="172" t="s">
        <v>89</v>
      </c>
      <c r="L55" s="184"/>
      <c r="M55" s="177"/>
      <c r="N55" s="184"/>
      <c r="O55" s="184"/>
      <c r="P55" s="172"/>
      <c r="Q55" s="241"/>
      <c r="R55" s="239" t="s">
        <v>2</v>
      </c>
      <c r="S55" s="242"/>
      <c r="T55" s="172"/>
      <c r="U55" s="231" t="s">
        <v>0</v>
      </c>
      <c r="W55" t="s">
        <v>1</v>
      </c>
      <c r="X55"/>
      <c r="Y55" s="74"/>
      <c r="Z55" s="65" t="s">
        <v>2</v>
      </c>
      <c r="AA55" s="67"/>
      <c r="AB55" s="176"/>
      <c r="AC55" s="171" t="s">
        <v>125</v>
      </c>
      <c r="AD55" s="172"/>
      <c r="AE55" s="173"/>
      <c r="AF55" s="174" t="s">
        <v>2</v>
      </c>
      <c r="AG55" s="176" t="s">
        <v>131</v>
      </c>
      <c r="AI55" s="173"/>
      <c r="AJ55"/>
      <c r="AK55" s="9"/>
      <c r="AL55" s="33"/>
      <c r="AM55" s="74"/>
      <c r="AN55" s="65" t="s">
        <v>2</v>
      </c>
      <c r="AO55" s="67"/>
      <c r="AP55" s="33"/>
      <c r="AQ55" s="62" t="s">
        <v>0</v>
      </c>
    </row>
    <row r="56" spans="1:43" ht="15.75" customHeight="1">
      <c r="A56" s="184" t="s">
        <v>1</v>
      </c>
      <c r="B56" s="184"/>
      <c r="C56" s="241"/>
      <c r="D56" s="239" t="s">
        <v>2</v>
      </c>
      <c r="E56" s="244"/>
      <c r="F56" s="172"/>
      <c r="G56" s="172" t="s">
        <v>97</v>
      </c>
      <c r="H56" s="172"/>
      <c r="I56" s="172"/>
      <c r="J56" s="174" t="s">
        <v>2</v>
      </c>
      <c r="K56" s="172" t="s">
        <v>29</v>
      </c>
      <c r="L56" s="184"/>
      <c r="M56" s="177"/>
      <c r="N56" s="184"/>
      <c r="O56" s="184"/>
      <c r="P56" s="184"/>
      <c r="Q56" s="241"/>
      <c r="R56" s="239" t="s">
        <v>2</v>
      </c>
      <c r="S56" s="244"/>
      <c r="T56" s="184"/>
      <c r="U56" s="231" t="s">
        <v>0</v>
      </c>
      <c r="W56" t="s">
        <v>1</v>
      </c>
      <c r="X56"/>
      <c r="Y56" s="74"/>
      <c r="Z56" s="65" t="s">
        <v>2</v>
      </c>
      <c r="AA56" s="67"/>
      <c r="AB56" s="176"/>
      <c r="AC56" s="176" t="s">
        <v>124</v>
      </c>
      <c r="AD56" s="172"/>
      <c r="AE56" s="176"/>
      <c r="AF56" s="174" t="s">
        <v>2</v>
      </c>
      <c r="AG56" s="172" t="s">
        <v>127</v>
      </c>
      <c r="AI56" s="177"/>
      <c r="AJ56"/>
      <c r="AK56" s="9"/>
      <c r="AL56" s="33"/>
      <c r="AM56" s="74"/>
      <c r="AN56" s="65" t="s">
        <v>2</v>
      </c>
      <c r="AO56" s="67"/>
      <c r="AP56" s="33"/>
      <c r="AQ56" s="62" t="s">
        <v>0</v>
      </c>
    </row>
    <row r="57" spans="1:43" ht="15.75" customHeight="1">
      <c r="A57" s="184" t="s">
        <v>1</v>
      </c>
      <c r="B57" s="184"/>
      <c r="C57" s="241"/>
      <c r="D57" s="239" t="s">
        <v>2</v>
      </c>
      <c r="E57" s="242"/>
      <c r="F57" s="172"/>
      <c r="G57" s="171" t="s">
        <v>96</v>
      </c>
      <c r="H57" s="172"/>
      <c r="I57" s="172"/>
      <c r="J57" s="174" t="s">
        <v>2</v>
      </c>
      <c r="K57" s="171" t="s">
        <v>93</v>
      </c>
      <c r="L57" s="184"/>
      <c r="M57" s="177"/>
      <c r="N57" s="184"/>
      <c r="O57" s="184"/>
      <c r="P57" s="184"/>
      <c r="Q57" s="241"/>
      <c r="R57" s="239" t="s">
        <v>2</v>
      </c>
      <c r="S57" s="242"/>
      <c r="T57" s="214"/>
      <c r="U57" s="231" t="s">
        <v>0</v>
      </c>
      <c r="W57" t="s">
        <v>1</v>
      </c>
      <c r="X57" s="66"/>
      <c r="Y57" s="74"/>
      <c r="Z57" s="65" t="s">
        <v>2</v>
      </c>
      <c r="AA57" s="67"/>
      <c r="AB57" s="187"/>
      <c r="AC57" s="176" t="s">
        <v>128</v>
      </c>
      <c r="AD57" s="172"/>
      <c r="AE57" s="178"/>
      <c r="AF57" s="174" t="s">
        <v>2</v>
      </c>
      <c r="AG57" s="171" t="s">
        <v>123</v>
      </c>
      <c r="AI57" s="177"/>
      <c r="AJ57"/>
      <c r="AK57" s="9"/>
      <c r="AL57" s="33"/>
      <c r="AM57" s="74"/>
      <c r="AN57" s="65" t="s">
        <v>2</v>
      </c>
      <c r="AO57" s="67"/>
      <c r="AP57" s="33"/>
      <c r="AQ57" s="62" t="s">
        <v>0</v>
      </c>
    </row>
    <row r="58" spans="1:43" ht="15.75" customHeight="1">
      <c r="A58" s="184" t="s">
        <v>1</v>
      </c>
      <c r="B58" s="184"/>
      <c r="C58" s="241"/>
      <c r="D58" s="239" t="s">
        <v>2</v>
      </c>
      <c r="E58" s="244"/>
      <c r="F58" s="172"/>
      <c r="G58" s="171" t="s">
        <v>94</v>
      </c>
      <c r="H58" s="172"/>
      <c r="I58" s="173"/>
      <c r="J58" s="174" t="s">
        <v>2</v>
      </c>
      <c r="K58" s="172" t="s">
        <v>91</v>
      </c>
      <c r="L58" s="184"/>
      <c r="M58" s="186"/>
      <c r="N58" s="184"/>
      <c r="O58" s="184"/>
      <c r="P58" s="256"/>
      <c r="Q58" s="241"/>
      <c r="R58" s="239" t="s">
        <v>2</v>
      </c>
      <c r="S58" s="244"/>
      <c r="T58" s="256"/>
      <c r="U58" s="231" t="s">
        <v>0</v>
      </c>
      <c r="W58" t="s">
        <v>1</v>
      </c>
      <c r="X58" s="66"/>
      <c r="Y58" s="74"/>
      <c r="Z58" s="65" t="s">
        <v>2</v>
      </c>
      <c r="AA58" s="67"/>
      <c r="AB58" s="176"/>
      <c r="AC58" s="172" t="s">
        <v>54</v>
      </c>
      <c r="AD58" s="172"/>
      <c r="AE58" s="176"/>
      <c r="AF58" s="174" t="s">
        <v>2</v>
      </c>
      <c r="AG58" s="171" t="s">
        <v>130</v>
      </c>
      <c r="AI58" s="189"/>
      <c r="AJ58"/>
      <c r="AK58" s="9"/>
      <c r="AL58" s="19"/>
      <c r="AM58" s="74"/>
      <c r="AN58" s="65" t="s">
        <v>2</v>
      </c>
      <c r="AO58" s="67"/>
      <c r="AP58"/>
      <c r="AQ58" s="62" t="s">
        <v>0</v>
      </c>
    </row>
    <row r="59" spans="1:43" ht="15.75" customHeight="1">
      <c r="A59" s="184" t="s">
        <v>1</v>
      </c>
      <c r="B59" s="184"/>
      <c r="C59" s="246"/>
      <c r="D59" s="247" t="s">
        <v>2</v>
      </c>
      <c r="E59" s="248"/>
      <c r="F59" s="172"/>
      <c r="G59" s="180" t="s">
        <v>22</v>
      </c>
      <c r="H59" s="172"/>
      <c r="I59" s="172"/>
      <c r="J59" s="174" t="s">
        <v>2</v>
      </c>
      <c r="K59" s="171" t="s">
        <v>95</v>
      </c>
      <c r="L59" s="184"/>
      <c r="M59" s="177"/>
      <c r="N59" s="184"/>
      <c r="O59" s="184"/>
      <c r="P59" s="260"/>
      <c r="Q59" s="246"/>
      <c r="R59" s="247" t="s">
        <v>2</v>
      </c>
      <c r="S59" s="248"/>
      <c r="T59" s="184"/>
      <c r="U59" s="231" t="s">
        <v>0</v>
      </c>
      <c r="W59" t="s">
        <v>1</v>
      </c>
      <c r="X59"/>
      <c r="Y59" s="74"/>
      <c r="Z59" s="65" t="s">
        <v>2</v>
      </c>
      <c r="AA59" s="67"/>
      <c r="AB59" s="176"/>
      <c r="AC59" s="171" t="s">
        <v>129</v>
      </c>
      <c r="AD59" s="172"/>
      <c r="AE59" s="176"/>
      <c r="AF59" s="174" t="s">
        <v>2</v>
      </c>
      <c r="AG59" s="171" t="s">
        <v>132</v>
      </c>
      <c r="AI59" s="177"/>
      <c r="AJ59"/>
      <c r="AK59" s="9"/>
      <c r="AL59" s="14"/>
      <c r="AM59" s="74"/>
      <c r="AN59" s="65" t="s">
        <v>2</v>
      </c>
      <c r="AO59" s="67"/>
      <c r="AP59"/>
      <c r="AQ59" s="62" t="s">
        <v>0</v>
      </c>
    </row>
    <row r="60" spans="1:43" ht="15" customHeight="1">
      <c r="A60" s="184" t="s">
        <v>1</v>
      </c>
      <c r="B60" s="15" t="s">
        <v>134</v>
      </c>
      <c r="C60" s="230"/>
      <c r="D60" s="230"/>
      <c r="E60" s="184"/>
      <c r="F60" s="184"/>
      <c r="G60" s="184"/>
      <c r="H60" s="251"/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231" t="s">
        <v>0</v>
      </c>
      <c r="W60" t="s">
        <v>1</v>
      </c>
      <c r="X60" s="15" t="s">
        <v>134</v>
      </c>
      <c r="Y60" s="15"/>
      <c r="Z60" s="15"/>
      <c r="AA60" s="30"/>
      <c r="AB60"/>
      <c r="AC60"/>
      <c r="AD60" s="1"/>
      <c r="AE60"/>
      <c r="AF60" s="1"/>
      <c r="AG60"/>
      <c r="AH60"/>
      <c r="AI60"/>
      <c r="AJ60"/>
      <c r="AK60" s="62"/>
      <c r="AL60" s="3"/>
      <c r="AM60" s="3"/>
      <c r="AN60" s="3"/>
      <c r="AO60" s="37"/>
      <c r="AP60" s="3"/>
      <c r="AQ60" s="62" t="s">
        <v>0</v>
      </c>
    </row>
    <row r="61" spans="1:43" ht="15" customHeight="1">
      <c r="A61" s="184" t="s">
        <v>1</v>
      </c>
      <c r="B61" s="234" t="s">
        <v>104</v>
      </c>
      <c r="C61" s="234"/>
      <c r="D61" s="234"/>
      <c r="E61" s="235"/>
      <c r="F61" s="235"/>
      <c r="G61" s="265"/>
      <c r="H61" s="265"/>
      <c r="I61" s="184"/>
      <c r="J61" s="184"/>
      <c r="K61" s="184"/>
      <c r="L61" s="236"/>
      <c r="M61" s="184"/>
      <c r="N61" s="184"/>
      <c r="O61" s="184"/>
      <c r="P61" s="197" t="s">
        <v>114</v>
      </c>
      <c r="Q61" s="197"/>
      <c r="R61" s="197"/>
      <c r="S61" s="266"/>
      <c r="T61" s="235"/>
      <c r="U61" s="231" t="s">
        <v>0</v>
      </c>
      <c r="W61" t="s">
        <v>1</v>
      </c>
      <c r="X61" s="61" t="s">
        <v>104</v>
      </c>
      <c r="Y61" s="61"/>
      <c r="Z61" s="61"/>
      <c r="AA61" s="2"/>
      <c r="AB61" s="2"/>
      <c r="AC61" s="354"/>
      <c r="AD61" s="354"/>
      <c r="AE61"/>
      <c r="AF61" s="8"/>
      <c r="AG61" s="9"/>
      <c r="AH61" s="9"/>
      <c r="AI61" s="354"/>
      <c r="AJ61" s="354"/>
      <c r="AK61" s="354"/>
      <c r="AL61" s="61" t="s">
        <v>114</v>
      </c>
      <c r="AM61" s="61"/>
      <c r="AN61" s="61"/>
      <c r="AO61" s="39"/>
      <c r="AP61" s="39"/>
      <c r="AQ61" s="62" t="s">
        <v>0</v>
      </c>
    </row>
    <row r="62" spans="1:43" ht="15" customHeight="1">
      <c r="A62" s="184" t="s">
        <v>1</v>
      </c>
      <c r="B62" s="184"/>
      <c r="C62" s="241"/>
      <c r="D62" s="239" t="s">
        <v>2</v>
      </c>
      <c r="E62" s="244"/>
      <c r="F62" s="172"/>
      <c r="G62" s="172" t="s">
        <v>29</v>
      </c>
      <c r="H62" s="172"/>
      <c r="I62" s="178"/>
      <c r="J62" s="174" t="s">
        <v>2</v>
      </c>
      <c r="K62" s="171" t="s">
        <v>28</v>
      </c>
      <c r="L62" s="184"/>
      <c r="M62" s="177"/>
      <c r="N62" s="184"/>
      <c r="O62" s="184"/>
      <c r="P62" s="172"/>
      <c r="Q62" s="241"/>
      <c r="R62" s="239" t="s">
        <v>2</v>
      </c>
      <c r="S62" s="244"/>
      <c r="T62" s="172"/>
      <c r="U62" s="231" t="s">
        <v>0</v>
      </c>
      <c r="W62" t="s">
        <v>1</v>
      </c>
      <c r="X62"/>
      <c r="Y62" s="74"/>
      <c r="Z62" s="65" t="s">
        <v>2</v>
      </c>
      <c r="AA62" s="67"/>
      <c r="AB62" s="176"/>
      <c r="AC62" s="172" t="s">
        <v>127</v>
      </c>
      <c r="AD62" s="172"/>
      <c r="AE62" s="173"/>
      <c r="AF62" s="174" t="s">
        <v>2</v>
      </c>
      <c r="AG62" s="171" t="s">
        <v>123</v>
      </c>
      <c r="AH62" s="176"/>
      <c r="AI62" s="176"/>
      <c r="AJ62"/>
      <c r="AK62"/>
      <c r="AL62" s="74"/>
      <c r="AM62" s="74"/>
      <c r="AN62" s="65" t="s">
        <v>2</v>
      </c>
      <c r="AO62" s="67"/>
      <c r="AP62" s="33"/>
      <c r="AQ62" s="62" t="s">
        <v>0</v>
      </c>
    </row>
    <row r="63" spans="1:43" ht="15" customHeight="1">
      <c r="A63" s="184" t="s">
        <v>1</v>
      </c>
      <c r="B63" s="184"/>
      <c r="C63" s="246"/>
      <c r="D63" s="247" t="s">
        <v>2</v>
      </c>
      <c r="E63" s="248"/>
      <c r="F63" s="172"/>
      <c r="G63" s="172" t="s">
        <v>89</v>
      </c>
      <c r="H63" s="172"/>
      <c r="I63" s="172"/>
      <c r="J63" s="174" t="s">
        <v>2</v>
      </c>
      <c r="K63" s="180" t="s">
        <v>22</v>
      </c>
      <c r="L63" s="184"/>
      <c r="M63" s="177"/>
      <c r="N63" s="184"/>
      <c r="O63" s="184"/>
      <c r="P63" s="172"/>
      <c r="Q63" s="246"/>
      <c r="R63" s="247" t="s">
        <v>2</v>
      </c>
      <c r="S63" s="248"/>
      <c r="T63" s="172"/>
      <c r="U63" s="231" t="s">
        <v>0</v>
      </c>
      <c r="W63" t="s">
        <v>1</v>
      </c>
      <c r="X63"/>
      <c r="Y63" s="74"/>
      <c r="Z63" s="65" t="s">
        <v>2</v>
      </c>
      <c r="AA63" s="67"/>
      <c r="AB63" s="176"/>
      <c r="AC63" s="176" t="s">
        <v>124</v>
      </c>
      <c r="AD63" s="172"/>
      <c r="AE63" s="176"/>
      <c r="AF63" s="174" t="s">
        <v>2</v>
      </c>
      <c r="AG63" s="171" t="s">
        <v>129</v>
      </c>
      <c r="AH63" s="176"/>
      <c r="AI63" s="176"/>
      <c r="AJ63"/>
      <c r="AK63"/>
      <c r="AL63"/>
      <c r="AM63" s="74"/>
      <c r="AN63" s="65" t="s">
        <v>2</v>
      </c>
      <c r="AO63" s="67"/>
      <c r="AP63" s="33"/>
      <c r="AQ63" s="62" t="s">
        <v>0</v>
      </c>
    </row>
    <row r="64" spans="1:43" ht="15" customHeight="1">
      <c r="A64" s="184" t="s">
        <v>1</v>
      </c>
      <c r="B64" s="184"/>
      <c r="C64" s="241"/>
      <c r="D64" s="239" t="s">
        <v>2</v>
      </c>
      <c r="E64" s="244"/>
      <c r="F64" s="172"/>
      <c r="G64" s="172" t="s">
        <v>90</v>
      </c>
      <c r="H64" s="172"/>
      <c r="I64" s="172"/>
      <c r="J64" s="174" t="s">
        <v>2</v>
      </c>
      <c r="K64" s="172" t="s">
        <v>92</v>
      </c>
      <c r="L64" s="184"/>
      <c r="M64" s="177"/>
      <c r="N64" s="184"/>
      <c r="O64" s="184"/>
      <c r="P64" s="172"/>
      <c r="Q64" s="241"/>
      <c r="R64" s="239" t="s">
        <v>2</v>
      </c>
      <c r="S64" s="244"/>
      <c r="T64" s="172"/>
      <c r="U64" s="231" t="s">
        <v>0</v>
      </c>
      <c r="W64" t="s">
        <v>1</v>
      </c>
      <c r="X64"/>
      <c r="Y64" s="74"/>
      <c r="Z64" s="65" t="s">
        <v>2</v>
      </c>
      <c r="AA64" s="67"/>
      <c r="AB64" s="176"/>
      <c r="AC64" s="176" t="s">
        <v>131</v>
      </c>
      <c r="AD64" s="172"/>
      <c r="AE64" s="178"/>
      <c r="AF64" s="174" t="s">
        <v>2</v>
      </c>
      <c r="AG64" s="176" t="s">
        <v>128</v>
      </c>
      <c r="AH64" s="176"/>
      <c r="AI64" s="176"/>
      <c r="AJ64"/>
      <c r="AK64"/>
      <c r="AL64"/>
      <c r="AM64" s="74"/>
      <c r="AN64" s="65" t="s">
        <v>2</v>
      </c>
      <c r="AO64" s="67"/>
      <c r="AP64" s="33"/>
      <c r="AQ64" s="62" t="s">
        <v>0</v>
      </c>
    </row>
    <row r="65" spans="1:43" ht="15" customHeight="1">
      <c r="A65" s="184" t="s">
        <v>1</v>
      </c>
      <c r="B65" s="184"/>
      <c r="C65" s="241"/>
      <c r="D65" s="239" t="s">
        <v>2</v>
      </c>
      <c r="E65" s="244"/>
      <c r="F65" s="172"/>
      <c r="G65" s="171" t="s">
        <v>94</v>
      </c>
      <c r="H65" s="172"/>
      <c r="I65" s="172"/>
      <c r="J65" s="174" t="s">
        <v>2</v>
      </c>
      <c r="K65" s="172" t="s">
        <v>97</v>
      </c>
      <c r="L65" s="184"/>
      <c r="M65" s="177"/>
      <c r="N65" s="184"/>
      <c r="O65" s="184"/>
      <c r="P65" s="172"/>
      <c r="Q65" s="241"/>
      <c r="R65" s="239" t="s">
        <v>2</v>
      </c>
      <c r="S65" s="196"/>
      <c r="T65" s="172"/>
      <c r="U65" s="231" t="s">
        <v>0</v>
      </c>
      <c r="W65" t="s">
        <v>1</v>
      </c>
      <c r="X65"/>
      <c r="Y65" s="74"/>
      <c r="Z65" s="65" t="s">
        <v>2</v>
      </c>
      <c r="AA65" s="67"/>
      <c r="AB65" s="176"/>
      <c r="AC65" s="171" t="s">
        <v>130</v>
      </c>
      <c r="AD65" s="172"/>
      <c r="AE65" s="172"/>
      <c r="AF65" s="174" t="s">
        <v>2</v>
      </c>
      <c r="AG65" s="171" t="s">
        <v>125</v>
      </c>
      <c r="AH65" s="176"/>
      <c r="AI65" s="176"/>
      <c r="AJ65"/>
      <c r="AK65"/>
      <c r="AL65"/>
      <c r="AM65" s="74"/>
      <c r="AN65" s="65" t="s">
        <v>2</v>
      </c>
      <c r="AO65" s="67"/>
      <c r="AP65" s="33"/>
      <c r="AQ65" s="62" t="s">
        <v>0</v>
      </c>
    </row>
    <row r="66" spans="1:43" ht="15" customHeight="1">
      <c r="A66" s="184" t="s">
        <v>1</v>
      </c>
      <c r="B66" s="184"/>
      <c r="C66" s="241"/>
      <c r="D66" s="239" t="s">
        <v>2</v>
      </c>
      <c r="E66" s="244"/>
      <c r="F66" s="172"/>
      <c r="G66" s="171" t="s">
        <v>95</v>
      </c>
      <c r="H66" s="172"/>
      <c r="I66" s="172"/>
      <c r="J66" s="174" t="s">
        <v>2</v>
      </c>
      <c r="K66" s="171" t="s">
        <v>96</v>
      </c>
      <c r="L66" s="184"/>
      <c r="M66" s="177"/>
      <c r="N66" s="184"/>
      <c r="O66" s="184"/>
      <c r="P66" s="172"/>
      <c r="Q66" s="241"/>
      <c r="R66" s="239" t="s">
        <v>2</v>
      </c>
      <c r="S66" s="244"/>
      <c r="T66" s="172"/>
      <c r="U66" s="231" t="s">
        <v>0</v>
      </c>
      <c r="W66" t="s">
        <v>1</v>
      </c>
      <c r="X66"/>
      <c r="Y66" s="59"/>
      <c r="Z66" s="94" t="s">
        <v>2</v>
      </c>
      <c r="AA66" s="68"/>
      <c r="AB66" s="206"/>
      <c r="AC66" s="195" t="s">
        <v>21</v>
      </c>
      <c r="AD66" s="172"/>
      <c r="AE66" s="176"/>
      <c r="AF66" s="174" t="s">
        <v>2</v>
      </c>
      <c r="AG66" s="172" t="s">
        <v>54</v>
      </c>
      <c r="AH66" s="176"/>
      <c r="AI66" s="176"/>
      <c r="AJ66"/>
      <c r="AK66"/>
      <c r="AL66"/>
      <c r="AM66" s="59"/>
      <c r="AN66" s="94" t="s">
        <v>2</v>
      </c>
      <c r="AO66" s="68"/>
      <c r="AP66" s="89"/>
      <c r="AQ66" s="62" t="s">
        <v>0</v>
      </c>
    </row>
    <row r="67" spans="1:43" ht="15">
      <c r="A67" s="184" t="s">
        <v>1</v>
      </c>
      <c r="B67" s="222"/>
      <c r="C67" s="238"/>
      <c r="D67" s="267" t="s">
        <v>2</v>
      </c>
      <c r="E67" s="268"/>
      <c r="F67" s="221"/>
      <c r="G67" s="172" t="s">
        <v>91</v>
      </c>
      <c r="H67" s="221"/>
      <c r="I67" s="221"/>
      <c r="J67" s="174" t="s">
        <v>2</v>
      </c>
      <c r="K67" s="171" t="s">
        <v>93</v>
      </c>
      <c r="L67" s="222"/>
      <c r="M67" s="223"/>
      <c r="N67" s="222"/>
      <c r="O67" s="222"/>
      <c r="P67" s="221"/>
      <c r="Q67" s="238"/>
      <c r="R67" s="267" t="s">
        <v>2</v>
      </c>
      <c r="S67" s="268"/>
      <c r="T67" s="223"/>
      <c r="U67" s="231" t="s">
        <v>0</v>
      </c>
      <c r="W67" t="s">
        <v>1</v>
      </c>
      <c r="X67"/>
      <c r="Y67" s="74"/>
      <c r="Z67" s="65" t="s">
        <v>2</v>
      </c>
      <c r="AA67" s="67"/>
      <c r="AB67" s="206"/>
      <c r="AC67" s="171" t="s">
        <v>132</v>
      </c>
      <c r="AD67" s="172"/>
      <c r="AE67" s="176"/>
      <c r="AF67" s="174" t="s">
        <v>2</v>
      </c>
      <c r="AG67" s="176" t="s">
        <v>126</v>
      </c>
      <c r="AH67" s="176"/>
      <c r="AI67" s="4"/>
      <c r="AJ67"/>
      <c r="AK67"/>
      <c r="AL67"/>
      <c r="AM67" s="74"/>
      <c r="AN67" s="65" t="s">
        <v>2</v>
      </c>
      <c r="AO67" s="67"/>
      <c r="AP67" s="90"/>
      <c r="AQ67" s="62" t="s">
        <v>0</v>
      </c>
    </row>
    <row r="68" spans="1:43" ht="15" customHeight="1">
      <c r="A68" s="184" t="s">
        <v>1</v>
      </c>
      <c r="B68" s="15" t="s">
        <v>134</v>
      </c>
      <c r="C68" s="230"/>
      <c r="D68" s="230"/>
      <c r="E68" s="227"/>
      <c r="F68" s="184"/>
      <c r="G68" s="184"/>
      <c r="H68" s="251"/>
      <c r="I68" s="184"/>
      <c r="J68" s="251"/>
      <c r="K68" s="184"/>
      <c r="L68" s="184"/>
      <c r="M68" s="184"/>
      <c r="N68" s="184"/>
      <c r="O68" s="231"/>
      <c r="P68" s="269"/>
      <c r="Q68" s="269"/>
      <c r="R68" s="269"/>
      <c r="S68" s="270"/>
      <c r="T68" s="269"/>
      <c r="U68" s="231" t="s">
        <v>0</v>
      </c>
      <c r="W68" t="s">
        <v>1</v>
      </c>
      <c r="X68" s="15" t="s">
        <v>134</v>
      </c>
      <c r="Y68" s="15"/>
      <c r="Z68" s="15"/>
      <c r="AA68"/>
      <c r="AB68"/>
      <c r="AC68"/>
      <c r="AD68"/>
      <c r="AE68"/>
      <c r="AF68" s="28"/>
      <c r="AG68"/>
      <c r="AH68"/>
      <c r="AI68"/>
      <c r="AJ68"/>
      <c r="AK68"/>
      <c r="AL68"/>
      <c r="AM68"/>
      <c r="AN68"/>
      <c r="AO68"/>
      <c r="AP68"/>
      <c r="AQ68" s="62" t="s">
        <v>0</v>
      </c>
    </row>
    <row r="69" spans="1:43" ht="15" customHeight="1">
      <c r="A69" s="184" t="s">
        <v>1</v>
      </c>
      <c r="B69" s="234" t="s">
        <v>105</v>
      </c>
      <c r="C69" s="234"/>
      <c r="D69" s="234"/>
      <c r="E69" s="235"/>
      <c r="F69" s="235"/>
      <c r="G69" s="254"/>
      <c r="H69" s="184"/>
      <c r="I69" s="184"/>
      <c r="J69" s="184"/>
      <c r="K69" s="184"/>
      <c r="L69" s="236"/>
      <c r="M69" s="184"/>
      <c r="N69" s="184"/>
      <c r="O69" s="184"/>
      <c r="P69" s="197" t="s">
        <v>115</v>
      </c>
      <c r="Q69" s="197"/>
      <c r="R69" s="197"/>
      <c r="S69" s="255"/>
      <c r="T69" s="232"/>
      <c r="U69" s="231" t="s">
        <v>0</v>
      </c>
      <c r="W69" t="s">
        <v>1</v>
      </c>
      <c r="X69" s="61" t="s">
        <v>105</v>
      </c>
      <c r="Y69" s="61"/>
      <c r="Z69" s="61"/>
      <c r="AA69" s="2"/>
      <c r="AB69" s="2"/>
      <c r="AC69" s="353"/>
      <c r="AD69" s="353"/>
      <c r="AE69"/>
      <c r="AF69" s="16"/>
      <c r="AG69" s="9"/>
      <c r="AH69" s="9"/>
      <c r="AI69" s="354"/>
      <c r="AJ69" s="354"/>
      <c r="AK69" s="354"/>
      <c r="AL69" s="61" t="s">
        <v>115</v>
      </c>
      <c r="AM69" s="61"/>
      <c r="AN69" s="61"/>
      <c r="AO69" s="39"/>
      <c r="AP69" s="39"/>
      <c r="AQ69" s="62" t="s">
        <v>0</v>
      </c>
    </row>
    <row r="70" spans="1:43" ht="15" customHeight="1">
      <c r="A70" s="184" t="s">
        <v>1</v>
      </c>
      <c r="B70" s="184"/>
      <c r="C70" s="246"/>
      <c r="D70" s="247" t="s">
        <v>2</v>
      </c>
      <c r="E70" s="248"/>
      <c r="F70" s="172"/>
      <c r="G70" s="180" t="s">
        <v>22</v>
      </c>
      <c r="H70" s="172"/>
      <c r="I70" s="172"/>
      <c r="J70" s="174" t="s">
        <v>2</v>
      </c>
      <c r="K70" s="172" t="s">
        <v>90</v>
      </c>
      <c r="L70" s="184"/>
      <c r="M70" s="177"/>
      <c r="N70" s="184"/>
      <c r="O70" s="184"/>
      <c r="P70" s="172"/>
      <c r="Q70" s="246"/>
      <c r="R70" s="247" t="s">
        <v>2</v>
      </c>
      <c r="S70" s="248"/>
      <c r="T70" s="172"/>
      <c r="U70" s="231" t="s">
        <v>0</v>
      </c>
      <c r="W70" t="s">
        <v>1</v>
      </c>
      <c r="X70"/>
      <c r="Y70" s="74"/>
      <c r="Z70" s="65" t="s">
        <v>2</v>
      </c>
      <c r="AA70" s="67"/>
      <c r="AB70" s="206"/>
      <c r="AC70" s="176" t="s">
        <v>126</v>
      </c>
      <c r="AD70" s="172"/>
      <c r="AE70" s="173"/>
      <c r="AF70" s="174" t="s">
        <v>2</v>
      </c>
      <c r="AG70" s="176" t="s">
        <v>124</v>
      </c>
      <c r="AH70" s="176"/>
      <c r="AI70" s="176"/>
      <c r="AJ70"/>
      <c r="AK70"/>
      <c r="AL70"/>
      <c r="AM70" s="74"/>
      <c r="AN70" s="65" t="s">
        <v>2</v>
      </c>
      <c r="AO70" s="67"/>
      <c r="AP70" s="33"/>
      <c r="AQ70" s="62" t="s">
        <v>0</v>
      </c>
    </row>
    <row r="71" spans="1:43" ht="15.75" customHeight="1">
      <c r="A71" s="184" t="s">
        <v>1</v>
      </c>
      <c r="B71" s="184"/>
      <c r="C71" s="241"/>
      <c r="D71" s="239" t="s">
        <v>2</v>
      </c>
      <c r="E71" s="196"/>
      <c r="F71" s="172"/>
      <c r="G71" s="171" t="s">
        <v>28</v>
      </c>
      <c r="H71" s="172"/>
      <c r="I71" s="173"/>
      <c r="J71" s="174" t="s">
        <v>2</v>
      </c>
      <c r="K71" s="171" t="s">
        <v>94</v>
      </c>
      <c r="L71" s="184"/>
      <c r="M71" s="173"/>
      <c r="N71" s="184"/>
      <c r="O71" s="184"/>
      <c r="P71" s="172"/>
      <c r="Q71" s="241"/>
      <c r="R71" s="239" t="s">
        <v>2</v>
      </c>
      <c r="S71" s="196"/>
      <c r="T71" s="172"/>
      <c r="U71" s="231" t="s">
        <v>0</v>
      </c>
      <c r="W71" t="s">
        <v>1</v>
      </c>
      <c r="X71"/>
      <c r="Y71" s="74"/>
      <c r="Z71" s="65" t="s">
        <v>2</v>
      </c>
      <c r="AA71" s="67"/>
      <c r="AB71" s="176"/>
      <c r="AC71" s="171" t="s">
        <v>123</v>
      </c>
      <c r="AD71" s="172"/>
      <c r="AE71" s="176"/>
      <c r="AF71" s="174" t="s">
        <v>2</v>
      </c>
      <c r="AG71" s="176" t="s">
        <v>131</v>
      </c>
      <c r="AH71" s="176"/>
      <c r="AI71" s="176"/>
      <c r="AJ71"/>
      <c r="AK71"/>
      <c r="AL71"/>
      <c r="AM71" s="74"/>
      <c r="AN71" s="65" t="s">
        <v>2</v>
      </c>
      <c r="AO71" s="67"/>
      <c r="AP71" s="35"/>
      <c r="AQ71" s="62" t="s">
        <v>0</v>
      </c>
    </row>
    <row r="72" spans="1:43" ht="15.75" customHeight="1">
      <c r="A72" s="184" t="s">
        <v>1</v>
      </c>
      <c r="B72" s="184"/>
      <c r="C72" s="241"/>
      <c r="D72" s="239" t="s">
        <v>2</v>
      </c>
      <c r="E72" s="242"/>
      <c r="F72" s="172"/>
      <c r="G72" s="171" t="s">
        <v>96</v>
      </c>
      <c r="H72" s="172"/>
      <c r="I72" s="172"/>
      <c r="J72" s="174" t="s">
        <v>2</v>
      </c>
      <c r="K72" s="172" t="s">
        <v>89</v>
      </c>
      <c r="L72" s="184"/>
      <c r="M72" s="177"/>
      <c r="N72" s="184"/>
      <c r="O72" s="184"/>
      <c r="P72" s="241"/>
      <c r="Q72" s="241"/>
      <c r="R72" s="239" t="s">
        <v>2</v>
      </c>
      <c r="S72" s="242"/>
      <c r="T72" s="172"/>
      <c r="U72" s="231" t="s">
        <v>0</v>
      </c>
      <c r="W72" t="s">
        <v>1</v>
      </c>
      <c r="X72"/>
      <c r="Y72" s="59"/>
      <c r="Z72" s="94" t="s">
        <v>2</v>
      </c>
      <c r="AA72" s="68"/>
      <c r="AB72" s="185"/>
      <c r="AC72" s="171" t="s">
        <v>125</v>
      </c>
      <c r="AD72" s="172"/>
      <c r="AE72" s="178"/>
      <c r="AF72" s="174" t="s">
        <v>2</v>
      </c>
      <c r="AG72" s="195" t="s">
        <v>21</v>
      </c>
      <c r="AH72" s="176"/>
      <c r="AI72" s="176"/>
      <c r="AJ72"/>
      <c r="AK72"/>
      <c r="AL72"/>
      <c r="AM72" s="59"/>
      <c r="AN72" s="94" t="s">
        <v>2</v>
      </c>
      <c r="AO72" s="68"/>
      <c r="AP72" s="322"/>
      <c r="AQ72" s="62" t="s">
        <v>0</v>
      </c>
    </row>
    <row r="73" spans="1:43" ht="15.75" customHeight="1">
      <c r="A73" s="184" t="s">
        <v>1</v>
      </c>
      <c r="B73" s="188"/>
      <c r="C73" s="241"/>
      <c r="D73" s="239" t="s">
        <v>2</v>
      </c>
      <c r="E73" s="196"/>
      <c r="F73" s="217"/>
      <c r="G73" s="172" t="s">
        <v>92</v>
      </c>
      <c r="H73" s="172"/>
      <c r="I73" s="178"/>
      <c r="J73" s="174" t="s">
        <v>2</v>
      </c>
      <c r="K73" s="172" t="s">
        <v>29</v>
      </c>
      <c r="L73" s="184"/>
      <c r="M73" s="177"/>
      <c r="N73" s="184"/>
      <c r="O73" s="184"/>
      <c r="P73" s="172"/>
      <c r="Q73" s="241"/>
      <c r="R73" s="239" t="s">
        <v>2</v>
      </c>
      <c r="S73" s="196"/>
      <c r="T73" s="172"/>
      <c r="U73" s="231" t="s">
        <v>0</v>
      </c>
      <c r="W73" t="s">
        <v>1</v>
      </c>
      <c r="X73"/>
      <c r="Y73" s="74"/>
      <c r="Z73" s="65" t="s">
        <v>2</v>
      </c>
      <c r="AA73" s="67"/>
      <c r="AB73" s="176"/>
      <c r="AC73" s="171" t="s">
        <v>129</v>
      </c>
      <c r="AD73" s="172"/>
      <c r="AE73" s="176"/>
      <c r="AF73" s="174" t="s">
        <v>2</v>
      </c>
      <c r="AG73" s="172" t="s">
        <v>127</v>
      </c>
      <c r="AH73" s="176"/>
      <c r="AI73" s="176"/>
      <c r="AJ73"/>
      <c r="AK73"/>
      <c r="AL73"/>
      <c r="AM73" s="74"/>
      <c r="AN73" s="65" t="s">
        <v>2</v>
      </c>
      <c r="AO73" s="67"/>
      <c r="AP73" s="35"/>
      <c r="AQ73" s="62" t="s">
        <v>0</v>
      </c>
    </row>
    <row r="74" spans="1:43" ht="15.75" customHeight="1">
      <c r="A74" s="184" t="s">
        <v>1</v>
      </c>
      <c r="B74" s="188"/>
      <c r="C74" s="241"/>
      <c r="D74" s="239" t="s">
        <v>2</v>
      </c>
      <c r="E74" s="244"/>
      <c r="F74" s="188"/>
      <c r="G74" s="171" t="s">
        <v>93</v>
      </c>
      <c r="H74" s="172"/>
      <c r="I74" s="172"/>
      <c r="J74" s="174" t="s">
        <v>2</v>
      </c>
      <c r="K74" s="171" t="s">
        <v>95</v>
      </c>
      <c r="L74" s="184"/>
      <c r="M74" s="189"/>
      <c r="N74" s="184"/>
      <c r="O74" s="184"/>
      <c r="P74" s="256"/>
      <c r="Q74" s="241"/>
      <c r="R74" s="239" t="s">
        <v>2</v>
      </c>
      <c r="S74" s="196"/>
      <c r="T74" s="184"/>
      <c r="U74" s="231" t="s">
        <v>0</v>
      </c>
      <c r="W74" t="s">
        <v>1</v>
      </c>
      <c r="X74" s="324"/>
      <c r="Y74" s="74"/>
      <c r="Z74" s="65" t="s">
        <v>2</v>
      </c>
      <c r="AA74" s="67"/>
      <c r="AB74" s="187"/>
      <c r="AC74" s="176" t="s">
        <v>128</v>
      </c>
      <c r="AD74" s="172"/>
      <c r="AE74" s="176"/>
      <c r="AF74" s="174" t="s">
        <v>2</v>
      </c>
      <c r="AG74" s="171" t="s">
        <v>130</v>
      </c>
      <c r="AH74" s="176"/>
      <c r="AI74" s="176"/>
      <c r="AJ74"/>
      <c r="AK74"/>
      <c r="AL74"/>
      <c r="AM74" s="74"/>
      <c r="AN74" s="65" t="s">
        <v>2</v>
      </c>
      <c r="AO74" s="67"/>
      <c r="AP74" s="35"/>
      <c r="AQ74" s="62" t="s">
        <v>0</v>
      </c>
    </row>
    <row r="75" spans="1:43" ht="15.75" customHeight="1">
      <c r="A75" s="184" t="s">
        <v>1</v>
      </c>
      <c r="B75" s="184"/>
      <c r="C75" s="241"/>
      <c r="D75" s="239" t="s">
        <v>2</v>
      </c>
      <c r="E75" s="196"/>
      <c r="F75" s="172"/>
      <c r="G75" s="172" t="s">
        <v>97</v>
      </c>
      <c r="H75" s="172"/>
      <c r="I75" s="172"/>
      <c r="J75" s="174" t="s">
        <v>2</v>
      </c>
      <c r="K75" s="172" t="s">
        <v>91</v>
      </c>
      <c r="L75" s="184"/>
      <c r="M75" s="177"/>
      <c r="N75" s="184"/>
      <c r="O75" s="184"/>
      <c r="P75" s="256"/>
      <c r="Q75" s="241"/>
      <c r="R75" s="239" t="s">
        <v>2</v>
      </c>
      <c r="S75" s="196"/>
      <c r="T75" s="184"/>
      <c r="U75" s="231" t="s">
        <v>0</v>
      </c>
      <c r="W75" t="s">
        <v>1</v>
      </c>
      <c r="X75"/>
      <c r="Y75" s="74"/>
      <c r="Z75" s="65" t="s">
        <v>2</v>
      </c>
      <c r="AA75" s="67"/>
      <c r="AB75" s="187"/>
      <c r="AC75" s="172" t="s">
        <v>54</v>
      </c>
      <c r="AD75" s="172"/>
      <c r="AE75" s="176"/>
      <c r="AF75" s="174" t="s">
        <v>2</v>
      </c>
      <c r="AG75" s="171" t="s">
        <v>132</v>
      </c>
      <c r="AH75" s="176"/>
      <c r="AI75" s="176"/>
      <c r="AJ75"/>
      <c r="AK75"/>
      <c r="AL75" s="74"/>
      <c r="AM75" s="74"/>
      <c r="AN75" s="65" t="s">
        <v>2</v>
      </c>
      <c r="AO75" s="67"/>
      <c r="AP75" s="33"/>
      <c r="AQ75" s="62" t="s">
        <v>0</v>
      </c>
    </row>
    <row r="76" spans="1:43" ht="15.75" customHeight="1">
      <c r="A76" s="184" t="s">
        <v>1</v>
      </c>
      <c r="B76" s="15" t="s">
        <v>134</v>
      </c>
      <c r="C76" s="230"/>
      <c r="D76" s="230"/>
      <c r="E76" s="227"/>
      <c r="F76" s="184"/>
      <c r="G76" s="184"/>
      <c r="H76" s="251"/>
      <c r="I76" s="184"/>
      <c r="J76" s="251"/>
      <c r="K76" s="184"/>
      <c r="L76" s="184"/>
      <c r="M76" s="184"/>
      <c r="N76" s="184"/>
      <c r="O76" s="231"/>
      <c r="P76" s="269"/>
      <c r="Q76" s="269"/>
      <c r="R76" s="269"/>
      <c r="S76" s="270"/>
      <c r="T76" s="269"/>
      <c r="U76" s="231" t="s">
        <v>0</v>
      </c>
      <c r="W76" t="s">
        <v>1</v>
      </c>
      <c r="X76" s="15" t="s">
        <v>134</v>
      </c>
      <c r="Y76" s="15"/>
      <c r="Z76" s="15"/>
      <c r="AA76"/>
      <c r="AB76"/>
      <c r="AC76"/>
      <c r="AD76" s="1"/>
      <c r="AE76"/>
      <c r="AF76"/>
      <c r="AG76"/>
      <c r="AH76"/>
      <c r="AI76"/>
      <c r="AJ76"/>
      <c r="AK76"/>
      <c r="AL76"/>
      <c r="AM76"/>
      <c r="AN76"/>
      <c r="AO76"/>
      <c r="AP76"/>
      <c r="AQ76" s="62" t="s">
        <v>0</v>
      </c>
    </row>
    <row r="77" spans="1:43" ht="15" customHeight="1">
      <c r="A77" s="184" t="s">
        <v>1</v>
      </c>
      <c r="B77" s="234" t="s">
        <v>106</v>
      </c>
      <c r="C77" s="234"/>
      <c r="D77" s="234"/>
      <c r="E77" s="235"/>
      <c r="F77" s="235"/>
      <c r="G77" s="353"/>
      <c r="H77" s="353"/>
      <c r="I77" s="184"/>
      <c r="J77" s="262"/>
      <c r="K77" s="184"/>
      <c r="L77" s="184"/>
      <c r="M77" s="184"/>
      <c r="N77" s="184"/>
      <c r="O77" s="184"/>
      <c r="P77" s="234" t="s">
        <v>116</v>
      </c>
      <c r="Q77" s="234"/>
      <c r="R77" s="234"/>
      <c r="S77" s="198"/>
      <c r="T77" s="198"/>
      <c r="U77" s="231" t="s">
        <v>0</v>
      </c>
      <c r="W77" t="s">
        <v>1</v>
      </c>
      <c r="X77" s="61" t="s">
        <v>106</v>
      </c>
      <c r="Y77" s="61"/>
      <c r="Z77" s="61"/>
      <c r="AA77" s="2"/>
      <c r="AB77" s="2"/>
      <c r="AC77" s="353"/>
      <c r="AD77" s="353"/>
      <c r="AE77"/>
      <c r="AF77" s="16"/>
      <c r="AG77" s="176"/>
      <c r="AH77" s="9"/>
      <c r="AI77" s="355"/>
      <c r="AJ77" s="355"/>
      <c r="AK77" s="355"/>
      <c r="AL77" s="61" t="s">
        <v>116</v>
      </c>
      <c r="AM77" s="61"/>
      <c r="AN77" s="61"/>
      <c r="AO77" s="38"/>
      <c r="AP77" s="39"/>
      <c r="AQ77" s="62" t="s">
        <v>0</v>
      </c>
    </row>
    <row r="78" spans="1:43" ht="15.75" customHeight="1">
      <c r="A78" s="184" t="s">
        <v>1</v>
      </c>
      <c r="B78" s="184"/>
      <c r="C78" s="241"/>
      <c r="D78" s="239" t="s">
        <v>2</v>
      </c>
      <c r="E78" s="244"/>
      <c r="F78" s="172"/>
      <c r="G78" s="172" t="s">
        <v>97</v>
      </c>
      <c r="H78" s="172"/>
      <c r="I78" s="173"/>
      <c r="J78" s="174" t="s">
        <v>2</v>
      </c>
      <c r="K78" s="171" t="s">
        <v>28</v>
      </c>
      <c r="L78" s="172"/>
      <c r="M78" s="172"/>
      <c r="N78" s="184"/>
      <c r="O78" s="184"/>
      <c r="P78" s="184"/>
      <c r="Q78" s="241"/>
      <c r="R78" s="239" t="s">
        <v>2</v>
      </c>
      <c r="S78" s="244"/>
      <c r="T78" s="172"/>
      <c r="U78" s="231" t="s">
        <v>0</v>
      </c>
      <c r="V78" s="172"/>
      <c r="W78" t="s">
        <v>1</v>
      </c>
      <c r="X78"/>
      <c r="Y78" s="74"/>
      <c r="Z78" s="65" t="s">
        <v>2</v>
      </c>
      <c r="AA78" s="76"/>
      <c r="AB78" s="187"/>
      <c r="AC78" s="172" t="s">
        <v>127</v>
      </c>
      <c r="AD78" s="172"/>
      <c r="AE78" s="176"/>
      <c r="AF78" s="174" t="s">
        <v>2</v>
      </c>
      <c r="AG78" s="176" t="s">
        <v>131</v>
      </c>
      <c r="AH78" s="176"/>
      <c r="AI78"/>
      <c r="AJ78"/>
      <c r="AK78"/>
      <c r="AL78"/>
      <c r="AM78" s="74"/>
      <c r="AN78" s="65" t="s">
        <v>2</v>
      </c>
      <c r="AO78" s="76"/>
      <c r="AP78" s="33"/>
      <c r="AQ78" s="62" t="s">
        <v>0</v>
      </c>
    </row>
    <row r="79" spans="1:43" ht="15.75" customHeight="1">
      <c r="A79" s="184" t="s">
        <v>1</v>
      </c>
      <c r="B79" s="184"/>
      <c r="C79" s="241"/>
      <c r="D79" s="239" t="s">
        <v>2</v>
      </c>
      <c r="E79" s="196"/>
      <c r="F79" s="172"/>
      <c r="G79" s="172" t="s">
        <v>89</v>
      </c>
      <c r="H79" s="172"/>
      <c r="I79" s="172"/>
      <c r="J79" s="174" t="s">
        <v>2</v>
      </c>
      <c r="K79" s="171" t="s">
        <v>93</v>
      </c>
      <c r="L79" s="172"/>
      <c r="M79" s="172"/>
      <c r="N79" s="184"/>
      <c r="O79" s="184"/>
      <c r="P79" s="184"/>
      <c r="Q79" s="241"/>
      <c r="R79" s="239" t="s">
        <v>2</v>
      </c>
      <c r="S79" s="244"/>
      <c r="T79" s="172"/>
      <c r="U79" s="231" t="s">
        <v>0</v>
      </c>
      <c r="W79" t="s">
        <v>1</v>
      </c>
      <c r="X79"/>
      <c r="Y79" s="74"/>
      <c r="Z79" s="65" t="s">
        <v>2</v>
      </c>
      <c r="AA79" s="76"/>
      <c r="AC79" s="171" t="s">
        <v>130</v>
      </c>
      <c r="AD79" s="172"/>
      <c r="AE79" s="176"/>
      <c r="AF79" s="174" t="s">
        <v>2</v>
      </c>
      <c r="AG79" s="171" t="s">
        <v>123</v>
      </c>
      <c r="AH79" s="176"/>
      <c r="AI79"/>
      <c r="AJ79"/>
      <c r="AK79"/>
      <c r="AL79"/>
      <c r="AM79" s="74"/>
      <c r="AN79" s="65" t="s">
        <v>2</v>
      </c>
      <c r="AO79" s="76"/>
      <c r="AP79" s="164"/>
      <c r="AQ79" s="62" t="s">
        <v>0</v>
      </c>
    </row>
    <row r="80" spans="1:43" ht="15.75" customHeight="1">
      <c r="A80" s="184" t="s">
        <v>1</v>
      </c>
      <c r="B80" s="184"/>
      <c r="C80" s="241"/>
      <c r="D80" s="239" t="s">
        <v>2</v>
      </c>
      <c r="E80" s="244"/>
      <c r="F80" s="172"/>
      <c r="G80" s="172" t="s">
        <v>90</v>
      </c>
      <c r="H80" s="172"/>
      <c r="I80" s="178"/>
      <c r="J80" s="174" t="s">
        <v>2</v>
      </c>
      <c r="K80" s="171" t="s">
        <v>96</v>
      </c>
      <c r="L80" s="172"/>
      <c r="M80" s="172"/>
      <c r="N80" s="184"/>
      <c r="O80" s="184"/>
      <c r="P80" s="184"/>
      <c r="Q80" s="241"/>
      <c r="R80" s="239" t="s">
        <v>2</v>
      </c>
      <c r="S80" s="244"/>
      <c r="T80" s="172"/>
      <c r="U80" s="231" t="s">
        <v>0</v>
      </c>
      <c r="W80" t="s">
        <v>1</v>
      </c>
      <c r="X80"/>
      <c r="Y80" s="74"/>
      <c r="Z80" s="65" t="s">
        <v>2</v>
      </c>
      <c r="AA80" s="76"/>
      <c r="AC80" s="176" t="s">
        <v>124</v>
      </c>
      <c r="AD80" s="172"/>
      <c r="AE80" s="176"/>
      <c r="AF80" s="174" t="s">
        <v>2</v>
      </c>
      <c r="AG80" s="172" t="s">
        <v>54</v>
      </c>
      <c r="AH80" s="176"/>
      <c r="AI80"/>
      <c r="AJ80"/>
      <c r="AK80"/>
      <c r="AL80"/>
      <c r="AM80" s="74"/>
      <c r="AN80" s="65" t="s">
        <v>2</v>
      </c>
      <c r="AO80" s="76"/>
      <c r="AP80" s="164"/>
      <c r="AQ80" s="62" t="s">
        <v>0</v>
      </c>
    </row>
    <row r="81" spans="1:43" ht="15.75" customHeight="1">
      <c r="A81" s="184" t="s">
        <v>1</v>
      </c>
      <c r="B81" s="184"/>
      <c r="C81" s="241"/>
      <c r="D81" s="239" t="s">
        <v>2</v>
      </c>
      <c r="E81" s="242"/>
      <c r="F81" s="172"/>
      <c r="G81" s="171" t="s">
        <v>94</v>
      </c>
      <c r="H81" s="172"/>
      <c r="I81" s="172"/>
      <c r="J81" s="174" t="s">
        <v>2</v>
      </c>
      <c r="K81" s="172" t="s">
        <v>92</v>
      </c>
      <c r="L81" s="172"/>
      <c r="M81" s="172"/>
      <c r="N81" s="184"/>
      <c r="O81" s="184"/>
      <c r="P81" s="184"/>
      <c r="Q81" s="241"/>
      <c r="R81" s="239" t="s">
        <v>2</v>
      </c>
      <c r="S81" s="242"/>
      <c r="T81" s="172"/>
      <c r="U81" s="231" t="s">
        <v>0</v>
      </c>
      <c r="W81" t="s">
        <v>1</v>
      </c>
      <c r="X81"/>
      <c r="Y81" s="59"/>
      <c r="Z81" s="94" t="s">
        <v>2</v>
      </c>
      <c r="AA81" s="68"/>
      <c r="AC81" s="195" t="s">
        <v>21</v>
      </c>
      <c r="AD81" s="172"/>
      <c r="AE81" s="176"/>
      <c r="AF81" s="174" t="s">
        <v>2</v>
      </c>
      <c r="AG81" s="176" t="s">
        <v>128</v>
      </c>
      <c r="AH81" s="176"/>
      <c r="AI81"/>
      <c r="AJ81"/>
      <c r="AK81"/>
      <c r="AL81"/>
      <c r="AM81" s="59"/>
      <c r="AN81" s="94" t="s">
        <v>2</v>
      </c>
      <c r="AO81" s="68"/>
      <c r="AP81" s="33"/>
      <c r="AQ81" s="62" t="s">
        <v>0</v>
      </c>
    </row>
    <row r="82" spans="1:43" ht="15.75" customHeight="1">
      <c r="A82" s="184" t="s">
        <v>1</v>
      </c>
      <c r="B82" s="184"/>
      <c r="C82" s="241"/>
      <c r="D82" s="239" t="s">
        <v>2</v>
      </c>
      <c r="E82" s="242"/>
      <c r="F82" s="240"/>
      <c r="G82" s="172" t="s">
        <v>91</v>
      </c>
      <c r="H82" s="172"/>
      <c r="I82" s="172"/>
      <c r="J82" s="174" t="s">
        <v>2</v>
      </c>
      <c r="K82" s="171" t="s">
        <v>95</v>
      </c>
      <c r="L82" s="172"/>
      <c r="M82" s="172"/>
      <c r="N82" s="184"/>
      <c r="O82" s="184"/>
      <c r="P82" s="184"/>
      <c r="Q82" s="241"/>
      <c r="R82" s="239" t="s">
        <v>2</v>
      </c>
      <c r="S82" s="242"/>
      <c r="T82" s="245"/>
      <c r="U82" s="231" t="s">
        <v>0</v>
      </c>
      <c r="W82" t="s">
        <v>1</v>
      </c>
      <c r="X82"/>
      <c r="Y82" s="74"/>
      <c r="Z82" s="65" t="s">
        <v>2</v>
      </c>
      <c r="AA82" s="76"/>
      <c r="AC82" s="171" t="s">
        <v>132</v>
      </c>
      <c r="AD82" s="172"/>
      <c r="AE82" s="176"/>
      <c r="AF82" s="174" t="s">
        <v>2</v>
      </c>
      <c r="AG82" s="171" t="s">
        <v>125</v>
      </c>
      <c r="AH82" s="176"/>
      <c r="AI82"/>
      <c r="AJ82"/>
      <c r="AK82"/>
      <c r="AL82" s="324"/>
      <c r="AM82" s="74"/>
      <c r="AN82" s="65" t="s">
        <v>2</v>
      </c>
      <c r="AO82" s="76"/>
      <c r="AP82" s="33"/>
      <c r="AQ82" s="62" t="s">
        <v>0</v>
      </c>
    </row>
    <row r="83" spans="1:43" ht="15.75" customHeight="1">
      <c r="A83" s="184" t="s">
        <v>1</v>
      </c>
      <c r="B83" s="184"/>
      <c r="C83" s="246"/>
      <c r="D83" s="247" t="s">
        <v>2</v>
      </c>
      <c r="E83" s="248"/>
      <c r="F83" s="240"/>
      <c r="G83" s="172" t="s">
        <v>29</v>
      </c>
      <c r="H83" s="172"/>
      <c r="I83" s="172"/>
      <c r="J83" s="174" t="s">
        <v>2</v>
      </c>
      <c r="K83" s="180" t="s">
        <v>22</v>
      </c>
      <c r="L83" s="172"/>
      <c r="M83" s="172"/>
      <c r="N83" s="184"/>
      <c r="O83" s="184"/>
      <c r="P83" s="184"/>
      <c r="Q83" s="246"/>
      <c r="R83" s="247" t="s">
        <v>2</v>
      </c>
      <c r="S83" s="248"/>
      <c r="T83" s="249"/>
      <c r="U83" s="231" t="s">
        <v>0</v>
      </c>
      <c r="W83" t="s">
        <v>1</v>
      </c>
      <c r="X83"/>
      <c r="Y83" s="74"/>
      <c r="Z83" s="65" t="s">
        <v>2</v>
      </c>
      <c r="AA83" s="76"/>
      <c r="AB83" s="196"/>
      <c r="AC83" s="171" t="s">
        <v>129</v>
      </c>
      <c r="AD83" s="172"/>
      <c r="AE83" s="176"/>
      <c r="AF83" s="174" t="s">
        <v>2</v>
      </c>
      <c r="AG83" s="176" t="s">
        <v>126</v>
      </c>
      <c r="AH83" s="176"/>
      <c r="AI83"/>
      <c r="AJ83"/>
      <c r="AK83"/>
      <c r="AL83"/>
      <c r="AM83" s="74"/>
      <c r="AN83" s="65" t="s">
        <v>2</v>
      </c>
      <c r="AO83" s="76"/>
      <c r="AP83" s="33"/>
      <c r="AQ83" s="62" t="s">
        <v>0</v>
      </c>
    </row>
    <row r="84" spans="1:43" ht="15" customHeight="1">
      <c r="A84" s="184" t="s">
        <v>1</v>
      </c>
      <c r="B84" s="15" t="s">
        <v>134</v>
      </c>
      <c r="C84" s="230"/>
      <c r="D84" s="230"/>
      <c r="E84" s="184"/>
      <c r="F84" s="184"/>
      <c r="G84" s="184"/>
      <c r="H84" s="184"/>
      <c r="I84" s="184"/>
      <c r="J84" s="174"/>
      <c r="K84" s="184"/>
      <c r="L84" s="184"/>
      <c r="M84" s="184"/>
      <c r="N84" s="184"/>
      <c r="O84" s="184"/>
      <c r="P84" s="184"/>
      <c r="Q84" s="184"/>
      <c r="R84" s="184"/>
      <c r="S84" s="184"/>
      <c r="T84" s="184"/>
      <c r="U84" s="231" t="s">
        <v>0</v>
      </c>
      <c r="W84" t="s">
        <v>1</v>
      </c>
      <c r="X84" s="15" t="s">
        <v>134</v>
      </c>
      <c r="Y84" s="15"/>
      <c r="Z84" s="15"/>
      <c r="AA84"/>
      <c r="AB84"/>
      <c r="AC84"/>
      <c r="AD84" s="1"/>
      <c r="AE84"/>
      <c r="AF84"/>
      <c r="AG84"/>
      <c r="AH84"/>
      <c r="AI84"/>
      <c r="AJ84"/>
      <c r="AK84"/>
      <c r="AL84"/>
      <c r="AM84"/>
      <c r="AN84"/>
      <c r="AO84"/>
      <c r="AP84"/>
      <c r="AQ84" s="62" t="s">
        <v>0</v>
      </c>
    </row>
    <row r="85" spans="1:43" ht="15" customHeight="1">
      <c r="A85" s="184" t="s">
        <v>1</v>
      </c>
      <c r="B85" s="234" t="s">
        <v>107</v>
      </c>
      <c r="C85" s="234"/>
      <c r="D85" s="234"/>
      <c r="E85" s="235"/>
      <c r="F85" s="235"/>
      <c r="G85" s="353"/>
      <c r="H85" s="353"/>
      <c r="I85" s="184"/>
      <c r="J85" s="258"/>
      <c r="K85" s="184"/>
      <c r="L85" s="184"/>
      <c r="M85" s="184"/>
      <c r="N85" s="184"/>
      <c r="O85" s="184"/>
      <c r="P85" s="234" t="s">
        <v>117</v>
      </c>
      <c r="Q85" s="234"/>
      <c r="R85" s="234"/>
      <c r="S85" s="198"/>
      <c r="T85" s="198"/>
      <c r="U85" s="231" t="s">
        <v>0</v>
      </c>
      <c r="W85" t="s">
        <v>1</v>
      </c>
      <c r="X85" s="61" t="s">
        <v>107</v>
      </c>
      <c r="Y85" s="61"/>
      <c r="Z85" s="61"/>
      <c r="AA85" s="2"/>
      <c r="AB85" s="2"/>
      <c r="AC85" s="355"/>
      <c r="AD85" s="355"/>
      <c r="AE85"/>
      <c r="AF85" s="8"/>
      <c r="AG85" s="9"/>
      <c r="AH85" s="9"/>
      <c r="AI85" s="355"/>
      <c r="AJ85" s="355"/>
      <c r="AK85" s="355"/>
      <c r="AL85" s="61" t="s">
        <v>117</v>
      </c>
      <c r="AM85" s="61"/>
      <c r="AN85" s="61"/>
      <c r="AO85" s="38"/>
      <c r="AP85" s="39"/>
      <c r="AQ85" s="62" t="s">
        <v>0</v>
      </c>
    </row>
    <row r="86" spans="1:43" ht="15.75" customHeight="1">
      <c r="A86" s="184" t="s">
        <v>1</v>
      </c>
      <c r="B86" s="184"/>
      <c r="C86" s="241"/>
      <c r="D86" s="239" t="s">
        <v>2</v>
      </c>
      <c r="E86" s="196"/>
      <c r="F86" s="217"/>
      <c r="G86" s="171" t="s">
        <v>28</v>
      </c>
      <c r="H86" s="172"/>
      <c r="I86" s="173"/>
      <c r="J86" s="174" t="s">
        <v>2</v>
      </c>
      <c r="K86" s="172" t="s">
        <v>91</v>
      </c>
      <c r="L86" s="172"/>
      <c r="M86" s="172"/>
      <c r="N86" s="184"/>
      <c r="O86" s="184"/>
      <c r="P86" s="184"/>
      <c r="Q86" s="241"/>
      <c r="R86" s="239" t="s">
        <v>2</v>
      </c>
      <c r="S86" s="196"/>
      <c r="T86" s="172"/>
      <c r="U86" s="231" t="s">
        <v>0</v>
      </c>
      <c r="W86" t="s">
        <v>1</v>
      </c>
      <c r="X86"/>
      <c r="Y86" s="74"/>
      <c r="Z86" s="65" t="s">
        <v>2</v>
      </c>
      <c r="AA86" s="76"/>
      <c r="AB86" s="196"/>
      <c r="AC86" s="176" t="s">
        <v>126</v>
      </c>
      <c r="AD86" s="172"/>
      <c r="AE86" s="176"/>
      <c r="AF86" s="174" t="s">
        <v>2</v>
      </c>
      <c r="AG86" s="172" t="s">
        <v>127</v>
      </c>
      <c r="AH86" s="176"/>
      <c r="AJ86"/>
      <c r="AK86"/>
      <c r="AL86"/>
      <c r="AM86" s="74"/>
      <c r="AN86" s="65" t="s">
        <v>2</v>
      </c>
      <c r="AO86" s="76"/>
      <c r="AP86" s="164"/>
      <c r="AQ86" s="62" t="s">
        <v>0</v>
      </c>
    </row>
    <row r="87" spans="1:43" ht="15.75" customHeight="1">
      <c r="A87" s="184" t="s">
        <v>1</v>
      </c>
      <c r="B87" s="184"/>
      <c r="C87" s="241"/>
      <c r="D87" s="239" t="s">
        <v>2</v>
      </c>
      <c r="E87" s="244"/>
      <c r="F87" s="172"/>
      <c r="G87" s="172" t="s">
        <v>92</v>
      </c>
      <c r="H87" s="172"/>
      <c r="I87" s="172"/>
      <c r="J87" s="174" t="s">
        <v>2</v>
      </c>
      <c r="K87" s="172" t="s">
        <v>97</v>
      </c>
      <c r="L87" s="172"/>
      <c r="M87" s="172"/>
      <c r="N87" s="184"/>
      <c r="O87" s="184"/>
      <c r="P87" s="184"/>
      <c r="Q87" s="241"/>
      <c r="R87" s="239" t="s">
        <v>2</v>
      </c>
      <c r="S87" s="196"/>
      <c r="T87" s="250"/>
      <c r="U87" s="231" t="s">
        <v>0</v>
      </c>
      <c r="W87" t="s">
        <v>1</v>
      </c>
      <c r="X87"/>
      <c r="Y87" s="59"/>
      <c r="Z87" s="94" t="s">
        <v>2</v>
      </c>
      <c r="AA87" s="68"/>
      <c r="AC87" s="171" t="s">
        <v>123</v>
      </c>
      <c r="AD87" s="172"/>
      <c r="AE87" s="176"/>
      <c r="AF87" s="174" t="s">
        <v>2</v>
      </c>
      <c r="AG87" s="195" t="s">
        <v>21</v>
      </c>
      <c r="AH87" s="176"/>
      <c r="AJ87"/>
      <c r="AK87"/>
      <c r="AL87"/>
      <c r="AM87" s="59"/>
      <c r="AN87" s="94" t="s">
        <v>2</v>
      </c>
      <c r="AO87" s="68"/>
      <c r="AP87" s="33"/>
      <c r="AQ87" s="62" t="s">
        <v>0</v>
      </c>
    </row>
    <row r="88" spans="1:43" ht="15.75" customHeight="1">
      <c r="A88" s="184" t="s">
        <v>1</v>
      </c>
      <c r="B88" s="184"/>
      <c r="C88" s="241"/>
      <c r="D88" s="239" t="s">
        <v>2</v>
      </c>
      <c r="E88" s="244"/>
      <c r="F88" s="215"/>
      <c r="G88" s="171" t="s">
        <v>96</v>
      </c>
      <c r="H88" s="172"/>
      <c r="I88" s="178"/>
      <c r="J88" s="174" t="s">
        <v>2</v>
      </c>
      <c r="K88" s="172" t="s">
        <v>29</v>
      </c>
      <c r="L88" s="172"/>
      <c r="M88" s="172"/>
      <c r="N88" s="184"/>
      <c r="O88" s="184"/>
      <c r="P88" s="184"/>
      <c r="Q88" s="241"/>
      <c r="R88" s="239" t="s">
        <v>2</v>
      </c>
      <c r="S88" s="196"/>
      <c r="T88" s="250"/>
      <c r="U88" s="231" t="s">
        <v>0</v>
      </c>
      <c r="W88" t="s">
        <v>1</v>
      </c>
      <c r="X88"/>
      <c r="Y88" s="74"/>
      <c r="Z88" s="65" t="s">
        <v>2</v>
      </c>
      <c r="AA88" s="76"/>
      <c r="AC88" s="171" t="s">
        <v>125</v>
      </c>
      <c r="AD88" s="172"/>
      <c r="AE88" s="176"/>
      <c r="AF88" s="174" t="s">
        <v>2</v>
      </c>
      <c r="AG88" s="176" t="s">
        <v>124</v>
      </c>
      <c r="AH88" s="176"/>
      <c r="AJ88"/>
      <c r="AK88"/>
      <c r="AL88" s="64"/>
      <c r="AM88" s="74"/>
      <c r="AN88" s="65" t="s">
        <v>2</v>
      </c>
      <c r="AO88" s="76"/>
      <c r="AP88" s="33"/>
      <c r="AQ88" s="62" t="s">
        <v>0</v>
      </c>
    </row>
    <row r="89" spans="1:43" ht="15.75" customHeight="1">
      <c r="A89" s="184" t="s">
        <v>1</v>
      </c>
      <c r="B89" s="184"/>
      <c r="C89" s="246"/>
      <c r="D89" s="247" t="s">
        <v>2</v>
      </c>
      <c r="E89" s="248"/>
      <c r="F89" s="218"/>
      <c r="G89" s="180" t="s">
        <v>22</v>
      </c>
      <c r="H89" s="172"/>
      <c r="I89" s="172"/>
      <c r="J89" s="174" t="s">
        <v>2</v>
      </c>
      <c r="K89" s="171" t="s">
        <v>94</v>
      </c>
      <c r="L89" s="172"/>
      <c r="M89" s="172"/>
      <c r="N89" s="184"/>
      <c r="O89" s="184"/>
      <c r="P89" s="184"/>
      <c r="Q89" s="246"/>
      <c r="R89" s="247" t="s">
        <v>2</v>
      </c>
      <c r="S89" s="248"/>
      <c r="T89" s="250"/>
      <c r="U89" s="231" t="s">
        <v>0</v>
      </c>
      <c r="W89" t="s">
        <v>1</v>
      </c>
      <c r="X89"/>
      <c r="Y89" s="74"/>
      <c r="Z89" s="65" t="s">
        <v>2</v>
      </c>
      <c r="AA89" s="76"/>
      <c r="AC89" s="176" t="s">
        <v>131</v>
      </c>
      <c r="AD89" s="172"/>
      <c r="AE89" s="176"/>
      <c r="AF89" s="174" t="s">
        <v>2</v>
      </c>
      <c r="AG89" s="171" t="s">
        <v>130</v>
      </c>
      <c r="AH89" s="176"/>
      <c r="AJ89"/>
      <c r="AK89"/>
      <c r="AL89"/>
      <c r="AM89" s="74"/>
      <c r="AN89" s="65" t="s">
        <v>2</v>
      </c>
      <c r="AO89" s="76"/>
      <c r="AP89" s="33"/>
      <c r="AQ89" s="62" t="s">
        <v>0</v>
      </c>
    </row>
    <row r="90" spans="1:43" ht="15.75" customHeight="1">
      <c r="A90" s="184" t="s">
        <v>1</v>
      </c>
      <c r="B90" s="184"/>
      <c r="C90" s="241"/>
      <c r="D90" s="239" t="s">
        <v>2</v>
      </c>
      <c r="E90" s="242"/>
      <c r="F90" s="172"/>
      <c r="G90" s="171" t="s">
        <v>95</v>
      </c>
      <c r="H90" s="172"/>
      <c r="I90" s="172"/>
      <c r="J90" s="174" t="s">
        <v>2</v>
      </c>
      <c r="K90" s="172" t="s">
        <v>89</v>
      </c>
      <c r="L90" s="172"/>
      <c r="M90" s="172"/>
      <c r="N90" s="184"/>
      <c r="O90" s="184"/>
      <c r="P90" s="184"/>
      <c r="Q90" s="241"/>
      <c r="R90" s="239" t="s">
        <v>2</v>
      </c>
      <c r="S90" s="242"/>
      <c r="T90" s="250"/>
      <c r="U90" s="231" t="s">
        <v>0</v>
      </c>
      <c r="W90" t="s">
        <v>1</v>
      </c>
      <c r="X90"/>
      <c r="Y90" s="74"/>
      <c r="Z90" s="65" t="s">
        <v>2</v>
      </c>
      <c r="AA90" s="76"/>
      <c r="AB90" s="196"/>
      <c r="AC90" s="176" t="s">
        <v>128</v>
      </c>
      <c r="AD90" s="172"/>
      <c r="AE90" s="176"/>
      <c r="AF90" s="174" t="s">
        <v>2</v>
      </c>
      <c r="AG90" s="171" t="s">
        <v>132</v>
      </c>
      <c r="AH90" s="176"/>
      <c r="AJ90"/>
      <c r="AK90"/>
      <c r="AL90"/>
      <c r="AM90" s="74"/>
      <c r="AN90" s="65" t="s">
        <v>2</v>
      </c>
      <c r="AO90" s="76"/>
      <c r="AP90" s="165"/>
      <c r="AQ90" s="62" t="s">
        <v>0</v>
      </c>
    </row>
    <row r="91" spans="1:43" ht="15.75" customHeight="1">
      <c r="A91" s="184" t="s">
        <v>1</v>
      </c>
      <c r="B91" s="184"/>
      <c r="C91" s="241"/>
      <c r="D91" s="239" t="s">
        <v>2</v>
      </c>
      <c r="E91" s="242"/>
      <c r="F91" s="172"/>
      <c r="G91" s="171" t="s">
        <v>93</v>
      </c>
      <c r="H91" s="172"/>
      <c r="I91" s="172"/>
      <c r="J91" s="174" t="s">
        <v>2</v>
      </c>
      <c r="K91" s="172" t="s">
        <v>90</v>
      </c>
      <c r="L91" s="172"/>
      <c r="M91" s="172"/>
      <c r="N91" s="184"/>
      <c r="O91" s="184"/>
      <c r="P91" s="184"/>
      <c r="Q91" s="241"/>
      <c r="R91" s="239" t="s">
        <v>2</v>
      </c>
      <c r="S91" s="242"/>
      <c r="T91" s="172"/>
      <c r="U91" s="231" t="s">
        <v>0</v>
      </c>
      <c r="W91" t="s">
        <v>1</v>
      </c>
      <c r="X91"/>
      <c r="Y91" s="74"/>
      <c r="Z91" s="65" t="s">
        <v>2</v>
      </c>
      <c r="AA91" s="76"/>
      <c r="AB91" s="166"/>
      <c r="AC91" s="172" t="s">
        <v>54</v>
      </c>
      <c r="AD91" s="172"/>
      <c r="AE91" s="176"/>
      <c r="AF91" s="174" t="s">
        <v>2</v>
      </c>
      <c r="AG91" s="171" t="s">
        <v>129</v>
      </c>
      <c r="AH91" s="176"/>
      <c r="AJ91"/>
      <c r="AK91"/>
      <c r="AL91" s="324"/>
      <c r="AM91" s="74"/>
      <c r="AN91" s="65" t="s">
        <v>2</v>
      </c>
      <c r="AO91" s="76"/>
      <c r="AP91" s="33"/>
      <c r="AQ91" s="62" t="s">
        <v>0</v>
      </c>
    </row>
    <row r="92" spans="1:43" ht="15" customHeight="1">
      <c r="A92" s="230" t="s">
        <v>14</v>
      </c>
      <c r="B92" s="184"/>
      <c r="C92" s="184"/>
      <c r="D92" s="184"/>
      <c r="E92" s="263"/>
      <c r="F92" s="184"/>
      <c r="G92" s="172"/>
      <c r="H92" s="171"/>
      <c r="I92" s="172"/>
      <c r="J92" s="171"/>
      <c r="K92" s="172"/>
      <c r="L92" s="172"/>
      <c r="M92" s="184"/>
      <c r="N92" s="184"/>
      <c r="O92" s="184"/>
      <c r="P92" s="184"/>
      <c r="Q92" s="184"/>
      <c r="R92" s="184"/>
      <c r="S92" s="257"/>
      <c r="T92" s="232"/>
      <c r="U92" s="233" t="s">
        <v>15</v>
      </c>
      <c r="W92" s="15" t="s">
        <v>14</v>
      </c>
      <c r="X92"/>
      <c r="Y92"/>
      <c r="Z92"/>
      <c r="AA92" s="49"/>
      <c r="AB92"/>
      <c r="AC92" s="4"/>
      <c r="AD92" s="10"/>
      <c r="AE92" s="4"/>
      <c r="AF92" s="10"/>
      <c r="AG92" s="4"/>
      <c r="AH92" s="4"/>
      <c r="AI92"/>
      <c r="AJ92"/>
      <c r="AK92"/>
      <c r="AL92"/>
      <c r="AM92"/>
      <c r="AN92"/>
      <c r="AO92" s="50"/>
      <c r="AP92" s="20"/>
      <c r="AQ92" s="60" t="s">
        <v>15</v>
      </c>
    </row>
  </sheetData>
  <mergeCells count="25">
    <mergeCell ref="L21:O21"/>
    <mergeCell ref="G77:H77"/>
    <mergeCell ref="G85:H85"/>
    <mergeCell ref="AC5:AD5"/>
    <mergeCell ref="AC29:AD29"/>
    <mergeCell ref="AC53:AD53"/>
    <mergeCell ref="AC77:AD77"/>
    <mergeCell ref="AI5:AK5"/>
    <mergeCell ref="AC13:AD13"/>
    <mergeCell ref="AI13:AK13"/>
    <mergeCell ref="AC21:AD21"/>
    <mergeCell ref="AI21:AK21"/>
    <mergeCell ref="AI29:AK29"/>
    <mergeCell ref="AC37:AD37"/>
    <mergeCell ref="AI37:AK37"/>
    <mergeCell ref="AC45:AD45"/>
    <mergeCell ref="AI45:AK45"/>
    <mergeCell ref="AI77:AK77"/>
    <mergeCell ref="AC85:AD85"/>
    <mergeCell ref="AI85:AK85"/>
    <mergeCell ref="AI53:AK53"/>
    <mergeCell ref="AC61:AD61"/>
    <mergeCell ref="AI61:AK61"/>
    <mergeCell ref="AC69:AD69"/>
    <mergeCell ref="AI69:AK69"/>
  </mergeCells>
  <printOptions horizontalCentered="1"/>
  <pageMargins left="0" right="0" top="0.3937007874015748" bottom="0" header="0" footer="0"/>
  <pageSetup fitToHeight="1" fitToWidth="1" horizontalDpi="600" verticalDpi="600" orientation="portrait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F29"/>
  <sheetViews>
    <sheetView zoomScale="92" zoomScaleNormal="92" workbookViewId="0" topLeftCell="A1">
      <selection activeCell="F29" sqref="F29"/>
    </sheetView>
  </sheetViews>
  <sheetFormatPr defaultColWidth="11.421875" defaultRowHeight="12.75"/>
  <cols>
    <col min="1" max="1" width="18.7109375" style="201" customWidth="1"/>
    <col min="2" max="2" width="14.7109375" style="201" customWidth="1"/>
    <col min="3" max="3" width="13.7109375" style="203" customWidth="1"/>
    <col min="4" max="4" width="9.7109375" style="203" customWidth="1"/>
    <col min="5" max="5" width="10.7109375" style="202" customWidth="1"/>
    <col min="6" max="16384" width="11.421875" style="201" customWidth="1"/>
  </cols>
  <sheetData>
    <row r="1" spans="3:5" ht="12.75">
      <c r="C1" s="203" t="s">
        <v>47</v>
      </c>
      <c r="D1" s="203" t="s">
        <v>48</v>
      </c>
      <c r="E1" s="304" t="s">
        <v>49</v>
      </c>
    </row>
    <row r="2" spans="1:5" ht="15">
      <c r="A2" s="199" t="s">
        <v>157</v>
      </c>
      <c r="B2" s="199" t="s">
        <v>158</v>
      </c>
      <c r="C2" s="203">
        <v>0</v>
      </c>
      <c r="D2" s="203">
        <v>1</v>
      </c>
      <c r="E2" s="202">
        <f aca="true" t="shared" si="0" ref="E2:E25">SUM(C2:D2)</f>
        <v>1</v>
      </c>
    </row>
    <row r="3" spans="1:5" ht="15">
      <c r="A3" s="199" t="s">
        <v>155</v>
      </c>
      <c r="B3" s="199" t="s">
        <v>156</v>
      </c>
      <c r="C3" s="203">
        <v>0</v>
      </c>
      <c r="D3" s="203">
        <v>0</v>
      </c>
      <c r="E3" s="202">
        <f t="shared" si="0"/>
        <v>0</v>
      </c>
    </row>
    <row r="4" spans="1:5" ht="15">
      <c r="A4" s="199" t="s">
        <v>34</v>
      </c>
      <c r="B4" s="199" t="s">
        <v>42</v>
      </c>
      <c r="C4" s="203">
        <v>0</v>
      </c>
      <c r="D4" s="203">
        <v>1</v>
      </c>
      <c r="E4" s="202">
        <f t="shared" si="0"/>
        <v>1</v>
      </c>
    </row>
    <row r="5" spans="1:5" ht="15">
      <c r="A5" s="199" t="s">
        <v>159</v>
      </c>
      <c r="B5" s="199" t="s">
        <v>38</v>
      </c>
      <c r="C5" s="203">
        <v>0</v>
      </c>
      <c r="D5" s="203">
        <v>1</v>
      </c>
      <c r="E5" s="202">
        <f t="shared" si="0"/>
        <v>1</v>
      </c>
    </row>
    <row r="6" spans="1:5" ht="15">
      <c r="A6" s="199" t="s">
        <v>61</v>
      </c>
      <c r="B6" s="199" t="s">
        <v>62</v>
      </c>
      <c r="C6" s="203">
        <v>1</v>
      </c>
      <c r="D6" s="203">
        <v>1</v>
      </c>
      <c r="E6" s="202">
        <f t="shared" si="0"/>
        <v>2</v>
      </c>
    </row>
    <row r="7" spans="1:5" ht="15">
      <c r="A7" s="199" t="s">
        <v>35</v>
      </c>
      <c r="B7" s="200" t="s">
        <v>44</v>
      </c>
      <c r="C7" s="203">
        <v>1</v>
      </c>
      <c r="D7" s="203">
        <v>1</v>
      </c>
      <c r="E7" s="202">
        <f t="shared" si="0"/>
        <v>2</v>
      </c>
    </row>
    <row r="8" spans="1:5" ht="15">
      <c r="A8" s="199" t="s">
        <v>35</v>
      </c>
      <c r="B8" s="199" t="s">
        <v>46</v>
      </c>
      <c r="C8" s="203">
        <v>0</v>
      </c>
      <c r="D8" s="203">
        <v>0</v>
      </c>
      <c r="E8" s="202">
        <f t="shared" si="0"/>
        <v>0</v>
      </c>
    </row>
    <row r="9" spans="1:5" ht="15">
      <c r="A9" s="200" t="s">
        <v>149</v>
      </c>
      <c r="B9" s="199" t="s">
        <v>150</v>
      </c>
      <c r="C9" s="203">
        <v>1</v>
      </c>
      <c r="D9" s="203">
        <v>2</v>
      </c>
      <c r="E9" s="202">
        <f t="shared" si="0"/>
        <v>3</v>
      </c>
    </row>
    <row r="10" spans="1:5" ht="15">
      <c r="A10" s="199" t="s">
        <v>151</v>
      </c>
      <c r="B10" s="200" t="s">
        <v>152</v>
      </c>
      <c r="C10" s="203">
        <v>1</v>
      </c>
      <c r="D10" s="203">
        <v>2</v>
      </c>
      <c r="E10" s="202">
        <f t="shared" si="0"/>
        <v>3</v>
      </c>
    </row>
    <row r="11" spans="1:5" ht="15">
      <c r="A11" s="199" t="s">
        <v>68</v>
      </c>
      <c r="B11" s="200" t="s">
        <v>69</v>
      </c>
      <c r="C11" s="203">
        <v>1</v>
      </c>
      <c r="D11" s="203">
        <v>2</v>
      </c>
      <c r="E11" s="202">
        <f t="shared" si="0"/>
        <v>3</v>
      </c>
    </row>
    <row r="12" spans="1:5" ht="15">
      <c r="A12" s="199" t="s">
        <v>33</v>
      </c>
      <c r="B12" s="199" t="s">
        <v>40</v>
      </c>
      <c r="C12" s="203">
        <v>1</v>
      </c>
      <c r="D12" s="203">
        <v>1</v>
      </c>
      <c r="E12" s="202">
        <f t="shared" si="0"/>
        <v>2</v>
      </c>
    </row>
    <row r="13" spans="1:5" ht="15">
      <c r="A13" s="199" t="s">
        <v>32</v>
      </c>
      <c r="B13" s="199" t="s">
        <v>38</v>
      </c>
      <c r="C13" s="203">
        <v>1</v>
      </c>
      <c r="D13" s="203">
        <v>2</v>
      </c>
      <c r="E13" s="202">
        <f t="shared" si="0"/>
        <v>3</v>
      </c>
    </row>
    <row r="14" spans="1:5" ht="15">
      <c r="A14" s="199" t="s">
        <v>31</v>
      </c>
      <c r="B14" s="199" t="s">
        <v>41</v>
      </c>
      <c r="C14" s="203">
        <v>1</v>
      </c>
      <c r="D14" s="203">
        <v>2</v>
      </c>
      <c r="E14" s="202">
        <f t="shared" si="0"/>
        <v>3</v>
      </c>
    </row>
    <row r="15" spans="1:5" ht="15">
      <c r="A15" s="199" t="s">
        <v>73</v>
      </c>
      <c r="B15" s="199" t="s">
        <v>40</v>
      </c>
      <c r="C15" s="203">
        <v>0</v>
      </c>
      <c r="D15" s="203">
        <v>1</v>
      </c>
      <c r="E15" s="202">
        <f t="shared" si="0"/>
        <v>1</v>
      </c>
    </row>
    <row r="16" spans="1:5" ht="15">
      <c r="A16" s="199" t="s">
        <v>64</v>
      </c>
      <c r="B16" s="199" t="s">
        <v>65</v>
      </c>
      <c r="C16" s="203">
        <v>0</v>
      </c>
      <c r="D16" s="203">
        <v>1</v>
      </c>
      <c r="E16" s="202">
        <f t="shared" si="0"/>
        <v>1</v>
      </c>
    </row>
    <row r="17" spans="1:5" ht="15">
      <c r="A17" s="199" t="s">
        <v>63</v>
      </c>
      <c r="B17" s="199" t="s">
        <v>43</v>
      </c>
      <c r="C17" s="203">
        <v>0</v>
      </c>
      <c r="D17" s="203">
        <v>0</v>
      </c>
      <c r="E17" s="202">
        <f t="shared" si="0"/>
        <v>0</v>
      </c>
    </row>
    <row r="18" spans="1:5" ht="15">
      <c r="A18" s="199" t="s">
        <v>36</v>
      </c>
      <c r="B18" s="199" t="s">
        <v>45</v>
      </c>
      <c r="C18" s="203">
        <v>1</v>
      </c>
      <c r="D18" s="203">
        <v>2</v>
      </c>
      <c r="E18" s="202">
        <f t="shared" si="0"/>
        <v>3</v>
      </c>
    </row>
    <row r="19" spans="1:5" ht="15">
      <c r="A19" s="199" t="s">
        <v>70</v>
      </c>
      <c r="B19" s="199" t="s">
        <v>148</v>
      </c>
      <c r="C19" s="203">
        <v>1</v>
      </c>
      <c r="D19" s="203">
        <v>2</v>
      </c>
      <c r="E19" s="202">
        <f t="shared" si="0"/>
        <v>3</v>
      </c>
    </row>
    <row r="20" spans="1:5" ht="15">
      <c r="A20" s="199" t="s">
        <v>153</v>
      </c>
      <c r="B20" s="199" t="s">
        <v>154</v>
      </c>
      <c r="C20" s="203">
        <v>1</v>
      </c>
      <c r="D20" s="203">
        <v>2</v>
      </c>
      <c r="E20" s="202">
        <f t="shared" si="0"/>
        <v>3</v>
      </c>
    </row>
    <row r="21" spans="1:5" ht="15">
      <c r="A21" s="199" t="s">
        <v>85</v>
      </c>
      <c r="B21" s="199" t="s">
        <v>37</v>
      </c>
      <c r="C21" s="203">
        <v>0</v>
      </c>
      <c r="D21" s="203">
        <v>0</v>
      </c>
      <c r="E21" s="202">
        <f t="shared" si="0"/>
        <v>0</v>
      </c>
    </row>
    <row r="22" spans="1:5" ht="15">
      <c r="A22" s="199" t="s">
        <v>30</v>
      </c>
      <c r="B22" s="199" t="s">
        <v>39</v>
      </c>
      <c r="C22" s="203">
        <v>1</v>
      </c>
      <c r="D22" s="203">
        <v>2</v>
      </c>
      <c r="E22" s="202">
        <f t="shared" si="0"/>
        <v>3</v>
      </c>
    </row>
    <row r="23" spans="1:5" ht="15">
      <c r="A23" s="199" t="s">
        <v>66</v>
      </c>
      <c r="B23" s="199" t="s">
        <v>67</v>
      </c>
      <c r="C23" s="203">
        <v>0</v>
      </c>
      <c r="D23" s="203">
        <v>0</v>
      </c>
      <c r="E23" s="202">
        <f t="shared" si="0"/>
        <v>0</v>
      </c>
    </row>
    <row r="24" spans="1:5" ht="15">
      <c r="A24" s="199" t="s">
        <v>146</v>
      </c>
      <c r="B24" s="199" t="s">
        <v>147</v>
      </c>
      <c r="C24" s="203">
        <v>1</v>
      </c>
      <c r="D24" s="203">
        <v>2</v>
      </c>
      <c r="E24" s="202">
        <f t="shared" si="0"/>
        <v>3</v>
      </c>
    </row>
    <row r="25" spans="1:5" ht="15">
      <c r="A25" s="199" t="s">
        <v>160</v>
      </c>
      <c r="B25" s="199" t="s">
        <v>161</v>
      </c>
      <c r="C25" s="203">
        <v>1</v>
      </c>
      <c r="D25" s="203">
        <v>0</v>
      </c>
      <c r="E25" s="202">
        <f t="shared" si="0"/>
        <v>1</v>
      </c>
    </row>
    <row r="27" spans="3:5" ht="12.75">
      <c r="C27" s="204">
        <f>SUM(C2:C26)</f>
        <v>14</v>
      </c>
      <c r="D27" s="204">
        <f>SUM(D2:D26)</f>
        <v>28</v>
      </c>
      <c r="E27" s="204">
        <f>SUM(E2:E26)</f>
        <v>42</v>
      </c>
    </row>
    <row r="29" spans="2:6" ht="12.75">
      <c r="B29" s="205" t="s">
        <v>50</v>
      </c>
      <c r="C29" s="204" t="s">
        <v>84</v>
      </c>
      <c r="D29" s="303">
        <v>39698</v>
      </c>
      <c r="E29" s="202">
        <v>3</v>
      </c>
      <c r="F29" s="201" t="s">
        <v>71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</dc:creator>
  <cp:keywords/>
  <dc:description/>
  <cp:lastModifiedBy>Foot</cp:lastModifiedBy>
  <cp:lastPrinted>2009-02-12T18:29:23Z</cp:lastPrinted>
  <dcterms:created xsi:type="dcterms:W3CDTF">2000-06-01T20:11:02Z</dcterms:created>
  <dcterms:modified xsi:type="dcterms:W3CDTF">2009-06-23T20:38:36Z</dcterms:modified>
  <cp:category/>
  <cp:version/>
  <cp:contentType/>
  <cp:contentStatus/>
</cp:coreProperties>
</file>