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OT\2021-2022\U11\"/>
    </mc:Choice>
  </mc:AlternateContent>
  <xr:revisionPtr revIDLastSave="0" documentId="13_ncr:1_{066B1327-66EA-4F84-8713-5CCB907BF596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VIERGE" sheetId="12" r:id="rId1"/>
    <sheet name="SEPT" sheetId="1" r:id="rId2"/>
    <sheet name="OCT" sheetId="2" r:id="rId3"/>
    <sheet name="NOV" sheetId="3" r:id="rId4"/>
    <sheet name="DEC" sheetId="5" r:id="rId5"/>
    <sheet name="JANV" sheetId="6" r:id="rId6"/>
    <sheet name="FEV" sheetId="7" r:id="rId7"/>
    <sheet name="MARS" sheetId="4" r:id="rId8"/>
    <sheet name="AVRIL" sheetId="9" r:id="rId9"/>
    <sheet name="MAI" sheetId="8" r:id="rId10"/>
    <sheet name="RESULTATS" sheetId="11" r:id="rId11"/>
    <sheet name="GRAPH" sheetId="10" r:id="rId1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2" i="7" l="1"/>
  <c r="A1" i="8"/>
  <c r="A1" i="9"/>
  <c r="A1" i="4"/>
  <c r="A1" i="7"/>
  <c r="A1" i="6"/>
  <c r="A1" i="5"/>
  <c r="A1" i="3"/>
  <c r="A1" i="2"/>
  <c r="A1" i="1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38" i="7"/>
  <c r="O39" i="7"/>
  <c r="O40" i="7"/>
  <c r="O41" i="7"/>
  <c r="O44" i="7"/>
  <c r="O45" i="7"/>
  <c r="O46" i="7"/>
  <c r="O47" i="7"/>
  <c r="O48" i="7"/>
  <c r="O49" i="7"/>
  <c r="O50" i="7"/>
  <c r="O51" i="7"/>
  <c r="O52" i="7"/>
  <c r="O41" i="6"/>
  <c r="O42" i="6"/>
  <c r="O43" i="6"/>
  <c r="O12" i="6"/>
  <c r="O44" i="6"/>
  <c r="O45" i="6"/>
  <c r="O46" i="6"/>
  <c r="O47" i="6"/>
  <c r="O48" i="6"/>
  <c r="O49" i="6"/>
  <c r="O50" i="6"/>
  <c r="O51" i="6"/>
  <c r="O52" i="6"/>
  <c r="O43" i="3"/>
  <c r="O44" i="3"/>
  <c r="O45" i="3"/>
  <c r="O46" i="3"/>
  <c r="O47" i="3"/>
  <c r="O48" i="3"/>
  <c r="O49" i="3"/>
  <c r="O50" i="3"/>
  <c r="O51" i="3"/>
  <c r="O52" i="3"/>
  <c r="O53" i="3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42" i="3"/>
  <c r="O41" i="3"/>
  <c r="O40" i="3"/>
  <c r="O45" i="1"/>
  <c r="O46" i="1"/>
  <c r="O47" i="1"/>
  <c r="O48" i="1"/>
  <c r="O49" i="1"/>
  <c r="O50" i="1"/>
  <c r="O51" i="1"/>
  <c r="O43" i="2"/>
  <c r="O44" i="2"/>
  <c r="O45" i="2"/>
  <c r="O46" i="2"/>
  <c r="O47" i="2"/>
  <c r="O48" i="2"/>
  <c r="O49" i="2"/>
  <c r="O50" i="2"/>
  <c r="O51" i="2"/>
  <c r="O43" i="1"/>
  <c r="O44" i="1"/>
  <c r="D58" i="8"/>
  <c r="E4" i="11" s="1"/>
  <c r="D57" i="8"/>
  <c r="E3" i="11" s="1"/>
  <c r="D56" i="8"/>
  <c r="E2" i="11" s="1"/>
  <c r="N54" i="8"/>
  <c r="M54" i="8"/>
  <c r="L54" i="8"/>
  <c r="K54" i="8"/>
  <c r="J54" i="8"/>
  <c r="I54" i="8"/>
  <c r="H54" i="8"/>
  <c r="G54" i="8"/>
  <c r="F54" i="8"/>
  <c r="E54" i="8"/>
  <c r="D54" i="8"/>
  <c r="C54" i="8"/>
  <c r="N53" i="8"/>
  <c r="M53" i="8"/>
  <c r="L53" i="8"/>
  <c r="K53" i="8"/>
  <c r="J53" i="8"/>
  <c r="I53" i="8"/>
  <c r="H53" i="8"/>
  <c r="G53" i="8"/>
  <c r="F53" i="8"/>
  <c r="E53" i="8"/>
  <c r="D53" i="8"/>
  <c r="C53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D60" i="9"/>
  <c r="C19" i="11" s="1"/>
  <c r="D59" i="9"/>
  <c r="C18" i="11" s="1"/>
  <c r="D58" i="9"/>
  <c r="C17" i="11" s="1"/>
  <c r="N56" i="9"/>
  <c r="M56" i="9"/>
  <c r="L56" i="9"/>
  <c r="K56" i="9"/>
  <c r="J56" i="9"/>
  <c r="I56" i="9"/>
  <c r="H56" i="9"/>
  <c r="G56" i="9"/>
  <c r="F56" i="9"/>
  <c r="E56" i="9"/>
  <c r="D56" i="9"/>
  <c r="C56" i="9"/>
  <c r="N55" i="9"/>
  <c r="M55" i="9"/>
  <c r="L55" i="9"/>
  <c r="K55" i="9"/>
  <c r="J55" i="9"/>
  <c r="I55" i="9"/>
  <c r="H55" i="9"/>
  <c r="G55" i="9"/>
  <c r="F55" i="9"/>
  <c r="E55" i="9"/>
  <c r="D55" i="9"/>
  <c r="C55" i="9"/>
  <c r="O38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D59" i="4"/>
  <c r="C14" i="11" s="1"/>
  <c r="D58" i="4"/>
  <c r="C13" i="11" s="1"/>
  <c r="D57" i="4"/>
  <c r="C12" i="11" s="1"/>
  <c r="N55" i="4"/>
  <c r="M55" i="4"/>
  <c r="L55" i="4"/>
  <c r="K55" i="4"/>
  <c r="J55" i="4"/>
  <c r="I55" i="4"/>
  <c r="H55" i="4"/>
  <c r="G55" i="4"/>
  <c r="F55" i="4"/>
  <c r="E55" i="4"/>
  <c r="D55" i="4"/>
  <c r="C55" i="4"/>
  <c r="N54" i="4"/>
  <c r="M54" i="4"/>
  <c r="L54" i="4"/>
  <c r="K54" i="4"/>
  <c r="J54" i="4"/>
  <c r="I54" i="4"/>
  <c r="H54" i="4"/>
  <c r="G54" i="4"/>
  <c r="F54" i="4"/>
  <c r="E54" i="4"/>
  <c r="D54" i="4"/>
  <c r="C54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D58" i="7"/>
  <c r="C9" i="11" s="1"/>
  <c r="D57" i="7"/>
  <c r="C8" i="11" s="1"/>
  <c r="D56" i="7"/>
  <c r="C7" i="11" s="1"/>
  <c r="N54" i="7"/>
  <c r="M54" i="7"/>
  <c r="L54" i="7"/>
  <c r="K54" i="7"/>
  <c r="J54" i="7"/>
  <c r="I54" i="7"/>
  <c r="H54" i="7"/>
  <c r="G54" i="7"/>
  <c r="F54" i="7"/>
  <c r="E54" i="7"/>
  <c r="D54" i="7"/>
  <c r="C54" i="7"/>
  <c r="N53" i="7"/>
  <c r="M53" i="7"/>
  <c r="L53" i="7"/>
  <c r="K53" i="7"/>
  <c r="J53" i="7"/>
  <c r="I53" i="7"/>
  <c r="H53" i="7"/>
  <c r="G53" i="7"/>
  <c r="F53" i="7"/>
  <c r="E53" i="7"/>
  <c r="D53" i="7"/>
  <c r="C53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D58" i="6"/>
  <c r="C4" i="11" s="1"/>
  <c r="D57" i="6"/>
  <c r="C3" i="11" s="1"/>
  <c r="D56" i="6"/>
  <c r="C2" i="11" s="1"/>
  <c r="N54" i="6"/>
  <c r="M54" i="6"/>
  <c r="L54" i="6"/>
  <c r="K54" i="6"/>
  <c r="J54" i="6"/>
  <c r="I54" i="6"/>
  <c r="H54" i="6"/>
  <c r="G54" i="6"/>
  <c r="F54" i="6"/>
  <c r="E54" i="6"/>
  <c r="D54" i="6"/>
  <c r="C54" i="6"/>
  <c r="N53" i="6"/>
  <c r="M53" i="6"/>
  <c r="L53" i="6"/>
  <c r="K53" i="6"/>
  <c r="J53" i="6"/>
  <c r="I53" i="6"/>
  <c r="H53" i="6"/>
  <c r="G53" i="6"/>
  <c r="F53" i="6"/>
  <c r="E53" i="6"/>
  <c r="D53" i="6"/>
  <c r="C53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1" i="6"/>
  <c r="O10" i="6"/>
  <c r="O9" i="6"/>
  <c r="O8" i="6"/>
  <c r="D60" i="5"/>
  <c r="A19" i="11" s="1"/>
  <c r="D59" i="5"/>
  <c r="A18" i="11" s="1"/>
  <c r="D58" i="5"/>
  <c r="A17" i="11" s="1"/>
  <c r="N56" i="5"/>
  <c r="M56" i="5"/>
  <c r="L56" i="5"/>
  <c r="K56" i="5"/>
  <c r="J56" i="5"/>
  <c r="I56" i="5"/>
  <c r="H56" i="5"/>
  <c r="G56" i="5"/>
  <c r="F56" i="5"/>
  <c r="E56" i="5"/>
  <c r="D56" i="5"/>
  <c r="C56" i="5"/>
  <c r="N55" i="5"/>
  <c r="M55" i="5"/>
  <c r="L55" i="5"/>
  <c r="K55" i="5"/>
  <c r="J55" i="5"/>
  <c r="I55" i="5"/>
  <c r="H55" i="5"/>
  <c r="G55" i="5"/>
  <c r="F55" i="5"/>
  <c r="E55" i="5"/>
  <c r="D55" i="5"/>
  <c r="C55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D59" i="3"/>
  <c r="A14" i="11" s="1"/>
  <c r="D58" i="3"/>
  <c r="A13" i="11" s="1"/>
  <c r="D57" i="3"/>
  <c r="A12" i="11" s="1"/>
  <c r="N55" i="3"/>
  <c r="M55" i="3"/>
  <c r="L55" i="3"/>
  <c r="K55" i="3"/>
  <c r="J55" i="3"/>
  <c r="I55" i="3"/>
  <c r="H55" i="3"/>
  <c r="G55" i="3"/>
  <c r="F55" i="3"/>
  <c r="E55" i="3"/>
  <c r="D55" i="3"/>
  <c r="C55" i="3"/>
  <c r="N54" i="3"/>
  <c r="M54" i="3"/>
  <c r="L54" i="3"/>
  <c r="K54" i="3"/>
  <c r="J54" i="3"/>
  <c r="I54" i="3"/>
  <c r="H54" i="3"/>
  <c r="G54" i="3"/>
  <c r="F54" i="3"/>
  <c r="E54" i="3"/>
  <c r="D54" i="3"/>
  <c r="C54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N53" i="2"/>
  <c r="M53" i="2"/>
  <c r="L53" i="2"/>
  <c r="K53" i="2"/>
  <c r="J53" i="2"/>
  <c r="I53" i="2"/>
  <c r="H53" i="2"/>
  <c r="G53" i="2"/>
  <c r="D56" i="2" s="1"/>
  <c r="A8" i="11" s="1"/>
  <c r="F53" i="2"/>
  <c r="E53" i="2"/>
  <c r="D57" i="2" s="1"/>
  <c r="A9" i="11" s="1"/>
  <c r="D53" i="2"/>
  <c r="C53" i="2"/>
  <c r="D55" i="2" s="1"/>
  <c r="A7" i="11" s="1"/>
  <c r="N52" i="2"/>
  <c r="M52" i="2"/>
  <c r="L52" i="2"/>
  <c r="K52" i="2"/>
  <c r="J52" i="2"/>
  <c r="I52" i="2"/>
  <c r="H52" i="2"/>
  <c r="G52" i="2"/>
  <c r="F52" i="2"/>
  <c r="E52" i="2"/>
  <c r="D52" i="2"/>
  <c r="C52" i="2"/>
  <c r="O15" i="2"/>
  <c r="O41" i="2"/>
  <c r="O36" i="2"/>
  <c r="O33" i="2"/>
  <c r="O29" i="2"/>
  <c r="O25" i="2"/>
  <c r="O24" i="2"/>
  <c r="O21" i="2"/>
  <c r="O19" i="2"/>
  <c r="O13" i="2"/>
  <c r="O40" i="2"/>
  <c r="O37" i="2"/>
  <c r="O31" i="2"/>
  <c r="O30" i="2"/>
  <c r="O28" i="2"/>
  <c r="O26" i="2"/>
  <c r="O22" i="2"/>
  <c r="O18" i="2"/>
  <c r="O17" i="2"/>
  <c r="O16" i="2"/>
  <c r="O14" i="2"/>
  <c r="O10" i="2"/>
  <c r="O8" i="2"/>
  <c r="O42" i="2"/>
  <c r="O39" i="2"/>
  <c r="O38" i="2"/>
  <c r="O35" i="2"/>
  <c r="O34" i="2"/>
  <c r="O32" i="2"/>
  <c r="O27" i="2"/>
  <c r="O23" i="2"/>
  <c r="O20" i="2"/>
  <c r="O12" i="2"/>
  <c r="O11" i="2"/>
  <c r="O9" i="2"/>
  <c r="D55" i="1"/>
  <c r="A2" i="11" s="1"/>
  <c r="D57" i="1"/>
  <c r="A4" i="11" s="1"/>
  <c r="D56" i="1"/>
  <c r="A3" i="11" s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8" i="1"/>
  <c r="D53" i="1"/>
  <c r="E53" i="1"/>
  <c r="F53" i="1"/>
  <c r="G53" i="1"/>
  <c r="H53" i="1"/>
  <c r="I53" i="1"/>
  <c r="J53" i="1"/>
  <c r="K53" i="1"/>
  <c r="L53" i="1"/>
  <c r="M53" i="1"/>
  <c r="N53" i="1"/>
  <c r="C53" i="1"/>
  <c r="D52" i="1"/>
  <c r="E52" i="1"/>
  <c r="F52" i="1"/>
  <c r="G52" i="1"/>
  <c r="H52" i="1"/>
  <c r="I52" i="1"/>
  <c r="J52" i="1"/>
  <c r="K52" i="1"/>
  <c r="L52" i="1"/>
  <c r="M52" i="1"/>
  <c r="N52" i="1"/>
  <c r="C52" i="1"/>
  <c r="E5" i="11" l="1"/>
  <c r="C20" i="11"/>
  <c r="C15" i="11"/>
  <c r="C10" i="11"/>
  <c r="C5" i="11"/>
  <c r="A20" i="11"/>
  <c r="A15" i="11"/>
  <c r="A10" i="11"/>
  <c r="A5" i="11"/>
</calcChain>
</file>

<file path=xl/sharedStrings.xml><?xml version="1.0" encoding="utf-8"?>
<sst xmlns="http://schemas.openxmlformats.org/spreadsheetml/2006/main" count="582" uniqueCount="64">
  <si>
    <t>NOM/PRENOM</t>
  </si>
  <si>
    <t>DROITE</t>
  </si>
  <si>
    <t>GAUCHE</t>
  </si>
  <si>
    <t>TETE</t>
  </si>
  <si>
    <t xml:space="preserve">DROITE </t>
  </si>
  <si>
    <t>1ère semaine</t>
  </si>
  <si>
    <t>2nd semaine</t>
  </si>
  <si>
    <t>3ème semaine</t>
  </si>
  <si>
    <t>4ème semaine</t>
  </si>
  <si>
    <t>TOTAL</t>
  </si>
  <si>
    <t>MOYENNE</t>
  </si>
  <si>
    <t>MOYENNE PIED DROIT</t>
  </si>
  <si>
    <t>MOYENNE PIED GAUCHE</t>
  </si>
  <si>
    <t>MOYENNE TETE</t>
  </si>
  <si>
    <t>SEPTEMBRE</t>
  </si>
  <si>
    <t>OCTOBRE</t>
  </si>
  <si>
    <t>NOVEMBRE</t>
  </si>
  <si>
    <t>DECEMBRE</t>
  </si>
  <si>
    <t>JANVIER</t>
  </si>
  <si>
    <t>FEVRIER</t>
  </si>
  <si>
    <t>MARS</t>
  </si>
  <si>
    <t>AVRIL</t>
  </si>
  <si>
    <t>MAI</t>
  </si>
  <si>
    <t xml:space="preserve">                                                                  MOIS : </t>
  </si>
  <si>
    <t xml:space="preserve">ALLEAUME Vincent </t>
  </si>
  <si>
    <t>BASSET Keloan</t>
  </si>
  <si>
    <t>BOISSARD Lucas</t>
  </si>
  <si>
    <t>BOURDON Alexis</t>
  </si>
  <si>
    <t xml:space="preserve">BRUNEL louis </t>
  </si>
  <si>
    <t>CHIBRAN Maxence</t>
  </si>
  <si>
    <t>CHIROUZES Emilien</t>
  </si>
  <si>
    <t>DANIEL Armand</t>
  </si>
  <si>
    <t>FRENETTE MESSIER Enzo</t>
  </si>
  <si>
    <t xml:space="preserve">GAMPELAERE Timéo </t>
  </si>
  <si>
    <t>GASNIER Liam</t>
  </si>
  <si>
    <t>HAMON Sacha</t>
  </si>
  <si>
    <t xml:space="preserve">JAMES Rafael </t>
  </si>
  <si>
    <t>LEMARROIS Noé</t>
  </si>
  <si>
    <t xml:space="preserve">LEROY Lenny </t>
  </si>
  <si>
    <t>LOQUET Noah</t>
  </si>
  <si>
    <t>MACHADO DA SILVA Hugo</t>
  </si>
  <si>
    <t>MAILLE Louis</t>
  </si>
  <si>
    <t>NOEL Noa</t>
  </si>
  <si>
    <t>RACINE Evan</t>
  </si>
  <si>
    <t xml:space="preserve">RUFFRAY Mael </t>
  </si>
  <si>
    <t>THOMAS Raphael</t>
  </si>
  <si>
    <t>THOUROUDE Soren</t>
  </si>
  <si>
    <t>FICHE DE JONGLAGE U11</t>
  </si>
  <si>
    <t>BEGUE Eloan</t>
  </si>
  <si>
    <t>MUNOZ RODRIGUEZ Antoine</t>
  </si>
  <si>
    <t>RENOUF Leo</t>
  </si>
  <si>
    <t>ZOZZOLO Mathis</t>
  </si>
  <si>
    <t>DELAPORTE Tim</t>
  </si>
  <si>
    <t>BOURIHIS Marius</t>
  </si>
  <si>
    <t xml:space="preserve">DAUVIER Lucas </t>
  </si>
  <si>
    <t>DORE Elliot</t>
  </si>
  <si>
    <t>GRUBER Adrien</t>
  </si>
  <si>
    <t xml:space="preserve">MOISSONS Nathan </t>
  </si>
  <si>
    <t>POULAIN Antonin</t>
  </si>
  <si>
    <t>TILLARD Gabin</t>
  </si>
  <si>
    <t>CAPART Malo</t>
  </si>
  <si>
    <t>LESIEUR Victor</t>
  </si>
  <si>
    <t>U11</t>
  </si>
  <si>
    <t>BOULAY Samy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</si>
</sst>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48"/>
      <color indexed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right"/>
    </xf>
    <xf numFmtId="0" fontId="0" fillId="0" borderId="0" xfId="0" applyBorder="1"/>
    <xf numFmtId="164" fontId="0" fillId="0" borderId="4" xfId="0" applyNumberFormat="1" applyBorder="1" applyAlignment="1">
      <alignment horizontal="center"/>
    </xf>
    <xf numFmtId="1" fontId="0" fillId="0" borderId="0" xfId="0" applyNumberFormat="1"/>
    <xf numFmtId="164" fontId="0" fillId="0" borderId="0" xfId="0" applyNumberFormat="1"/>
    <xf numFmtId="164" fontId="0" fillId="0" borderId="0" xfId="0" applyNumberFormat="1" applyBorder="1" applyAlignment="1"/>
    <xf numFmtId="0" fontId="0" fillId="0" borderId="6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2" fillId="4" borderId="17" xfId="0" applyNumberFormat="1" applyFon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2" fillId="4" borderId="17" xfId="0" applyNumberFormat="1" applyFon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/>
    </xf>
    <xf numFmtId="0" fontId="0" fillId="0" borderId="0" xfId="0" applyNumberFormat="1" applyFont="1" applyAlignment="1"/>
    <xf numFmtId="0" fontId="0" fillId="0" borderId="0" xfId="0" applyFont="1" applyAlignment="1"/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49" fontId="2" fillId="5" borderId="1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25" xfId="0" applyNumberFormat="1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164" fontId="2" fillId="5" borderId="0" xfId="0" applyNumberFormat="1" applyFont="1" applyFill="1" applyBorder="1" applyAlignment="1">
      <alignment horizontal="center" vertical="center"/>
    </xf>
    <xf numFmtId="0" fontId="2" fillId="5" borderId="28" xfId="0" applyNumberFormat="1" applyFont="1" applyFill="1" applyBorder="1" applyAlignment="1">
      <alignment horizontal="center" vertical="center"/>
    </xf>
    <xf numFmtId="49" fontId="4" fillId="5" borderId="30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4" fillId="5" borderId="31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49" fontId="8" fillId="5" borderId="24" xfId="0" applyNumberFormat="1" applyFont="1" applyFill="1" applyBorder="1" applyAlignment="1">
      <alignment horizontal="center" vertical="center"/>
    </xf>
    <xf numFmtId="49" fontId="8" fillId="5" borderId="25" xfId="0" applyNumberFormat="1" applyFont="1" applyFill="1" applyBorder="1" applyAlignment="1">
      <alignment horizontal="center" vertical="center"/>
    </xf>
    <xf numFmtId="49" fontId="8" fillId="5" borderId="26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49" fontId="6" fillId="5" borderId="10" xfId="0" applyNumberFormat="1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49" fontId="7" fillId="5" borderId="0" xfId="0" applyNumberFormat="1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49" fontId="2" fillId="3" borderId="21" xfId="0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162162162162155E-2"/>
          <c:y val="2.3201856148491878E-2"/>
          <c:w val="0.84216216216216122"/>
          <c:h val="0.86310904872389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RESULTATS!$H$9</c:f>
              <c:strCache>
                <c:ptCount val="1"/>
                <c:pt idx="0">
                  <c:v>DROITE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(RESULTATS!$A$2,RESULTATS!$A$7,RESULTATS!$A$12,RESULTATS!$A$17,RESULTATS!$C$2,RESULTATS!$C$7,RESULTATS!$C$12,RESULTATS!$C$17,RESULTATS!$E$2)</c:f>
              <c:numCache>
                <c:formatCode>0.0</c:formatCode>
                <c:ptCount val="9"/>
                <c:pt idx="0">
                  <c:v>7.8947368421052628</c:v>
                </c:pt>
                <c:pt idx="1">
                  <c:v>8.4298245614035086</c:v>
                </c:pt>
                <c:pt idx="2">
                  <c:v>9.8085106382978715</c:v>
                </c:pt>
                <c:pt idx="3">
                  <c:v>9.0909090909090917</c:v>
                </c:pt>
                <c:pt idx="4">
                  <c:v>10.43298969072165</c:v>
                </c:pt>
                <c:pt idx="5">
                  <c:v>12.72289156626506</c:v>
                </c:pt>
                <c:pt idx="6">
                  <c:v>14.049019607843137</c:v>
                </c:pt>
                <c:pt idx="7">
                  <c:v>13.304347826086957</c:v>
                </c:pt>
                <c:pt idx="8">
                  <c:v>11.831578947368421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F1-4FB5-A52B-C782FE716F82}"/>
            </c:ext>
          </c:extLst>
        </c:ser>
        <c:ser>
          <c:idx val="1"/>
          <c:order val="1"/>
          <c:tx>
            <c:strRef>
              <c:f>RESULTATS!$H$10</c:f>
              <c:strCache>
                <c:ptCount val="1"/>
                <c:pt idx="0">
                  <c:v>GAUCHE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3243243243243313E-3"/>
                  <c:y val="-5.259087393658173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F1-4FB5-A52B-C782FE716F82}"/>
                </c:ext>
              </c:extLst>
            </c:dLbl>
            <c:dLbl>
              <c:idx val="1"/>
              <c:layout>
                <c:manualLayout>
                  <c:x val="0"/>
                  <c:y val="-4.021655065738592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F1-4FB5-A52B-C782FE716F82}"/>
                </c:ext>
              </c:extLst>
            </c:dLbl>
            <c:dLbl>
              <c:idx val="2"/>
              <c:layout>
                <c:manualLayout>
                  <c:x val="1.4414414414414421E-3"/>
                  <c:y val="-3.093580819798921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F1-4FB5-A52B-C782FE716F82}"/>
                </c:ext>
              </c:extLst>
            </c:dLbl>
            <c:dLbl>
              <c:idx val="3"/>
              <c:layout>
                <c:manualLayout>
                  <c:x val="1.4414414414414421E-3"/>
                  <c:y val="-2.165506573859243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0F1-4FB5-A52B-C782FE716F8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(RESULTATS!$A$3,RESULTATS!$A$8,RESULTATS!$A$13,RESULTATS!$A$18,RESULTATS!$C$3,RESULTATS!$C$8,RESULTATS!$C$13,RESULTATS!$C$18,RESULTATS!$E$3)</c:f>
              <c:numCache>
                <c:formatCode>0.0</c:formatCode>
                <c:ptCount val="9"/>
                <c:pt idx="0">
                  <c:v>4.1684210526315786</c:v>
                </c:pt>
                <c:pt idx="1">
                  <c:v>4.333333333333333</c:v>
                </c:pt>
                <c:pt idx="2">
                  <c:v>4.9361702127659575</c:v>
                </c:pt>
                <c:pt idx="3">
                  <c:v>4.3896103896103895</c:v>
                </c:pt>
                <c:pt idx="4">
                  <c:v>5.3298969072164946</c:v>
                </c:pt>
                <c:pt idx="5">
                  <c:v>6</c:v>
                </c:pt>
                <c:pt idx="6">
                  <c:v>6.284313725490196</c:v>
                </c:pt>
                <c:pt idx="7">
                  <c:v>7.0217391304347823</c:v>
                </c:pt>
                <c:pt idx="8">
                  <c:v>5.4736842105263159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0F1-4FB5-A52B-C782FE716F82}"/>
            </c:ext>
          </c:extLst>
        </c:ser>
        <c:ser>
          <c:idx val="2"/>
          <c:order val="2"/>
          <c:tx>
            <c:strRef>
              <c:f>RESULTATS!$H$11</c:f>
              <c:strCache>
                <c:ptCount val="1"/>
                <c:pt idx="0">
                  <c:v>TETE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3243243243243313E-3"/>
                  <c:y val="-2.784222737819030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0F1-4FB5-A52B-C782FE716F82}"/>
                </c:ext>
              </c:extLst>
            </c:dLbl>
            <c:dLbl>
              <c:idx val="1"/>
              <c:layout>
                <c:manualLayout>
                  <c:x val="-2.8828828828828842E-3"/>
                  <c:y val="-2.474864655839134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0F1-4FB5-A52B-C782FE716F82}"/>
                </c:ext>
              </c:extLst>
            </c:dLbl>
            <c:dLbl>
              <c:idx val="2"/>
              <c:layout>
                <c:manualLayout>
                  <c:x val="0"/>
                  <c:y val="-1.546790409899458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0F1-4FB5-A52B-C782FE716F8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(RESULTATS!$A$4,RESULTATS!$A$9,RESULTATS!$A$14,RESULTATS!$A$19,RESULTATS!$C$4,RESULTATS!$C$9,RESULTATS!$C$14,RESULTATS!$C$19,RESULTATS!$E$4)</c:f>
              <c:numCache>
                <c:formatCode>0.0</c:formatCode>
                <c:ptCount val="9"/>
                <c:pt idx="0">
                  <c:v>2.8210526315789473</c:v>
                </c:pt>
                <c:pt idx="1">
                  <c:v>2.7719298245614037</c:v>
                </c:pt>
                <c:pt idx="2">
                  <c:v>3.4680851063829787</c:v>
                </c:pt>
                <c:pt idx="3">
                  <c:v>3.2077922077922079</c:v>
                </c:pt>
                <c:pt idx="4">
                  <c:v>3.0618556701030926</c:v>
                </c:pt>
                <c:pt idx="5">
                  <c:v>3.2048192771084336</c:v>
                </c:pt>
                <c:pt idx="6">
                  <c:v>3.4901960784313726</c:v>
                </c:pt>
                <c:pt idx="7">
                  <c:v>3.8695652173913042</c:v>
                </c:pt>
                <c:pt idx="8">
                  <c:v>3.168421052631579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0F1-4FB5-A52B-C782FE716F82}"/>
            </c:ext>
          </c:extLst>
        </c:ser>
        <c:ser>
          <c:idx val="3"/>
          <c:order val="3"/>
          <c:tx>
            <c:strRef>
              <c:f>RESULTATS!$H$12</c:f>
              <c:strCache>
                <c:ptCount val="1"/>
                <c:pt idx="0">
                  <c:v>MOYENNE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(RESULTATS!$A$5,RESULTATS!$A$10,RESULTATS!$A$15,RESULTATS!$A$20,RESULTATS!$C$5,RESULTATS!$C$10,RESULTATS!$C$15,RESULTATS!$C$20,RESULTATS!$E$5)</c:f>
              <c:numCache>
                <c:formatCode>0.0</c:formatCode>
                <c:ptCount val="9"/>
                <c:pt idx="0">
                  <c:v>4.9614035087719293</c:v>
                </c:pt>
                <c:pt idx="1">
                  <c:v>5.1783625730994158</c:v>
                </c:pt>
                <c:pt idx="2">
                  <c:v>6.0709219858156027</c:v>
                </c:pt>
                <c:pt idx="3">
                  <c:v>5.562770562770563</c:v>
                </c:pt>
                <c:pt idx="4" formatCode="0">
                  <c:v>6.2749140893470789</c:v>
                </c:pt>
                <c:pt idx="5">
                  <c:v>7.3092369477911658</c:v>
                </c:pt>
                <c:pt idx="6">
                  <c:v>7.9411764705882346</c:v>
                </c:pt>
                <c:pt idx="7">
                  <c:v>8.0652173913043477</c:v>
                </c:pt>
                <c:pt idx="8" formatCode="0">
                  <c:v>6.8245614035087714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0F1-4FB5-A52B-C782FE716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65184"/>
        <c:axId val="85166720"/>
      </c:barChart>
      <c:catAx>
        <c:axId val="8516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5166720"/>
        <c:crosses val="autoZero"/>
        <c:auto val="1"/>
        <c:lblAlgn val="ctr"/>
        <c:lblOffset val="100"/>
        <c:noMultiLvlLbl val="0"/>
      </c:catAx>
      <c:valAx>
        <c:axId val="8516672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85165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</xdr:row>
      <xdr:rowOff>9525</xdr:rowOff>
    </xdr:from>
    <xdr:to>
      <xdr:col>11</xdr:col>
      <xdr:colOff>733425</xdr:colOff>
      <xdr:row>27</xdr:row>
      <xdr:rowOff>66675</xdr:rowOff>
    </xdr:to>
    <xdr:graphicFrame macro="">
      <xdr:nvGraphicFramePr>
        <xdr:cNvPr id="1073" name="Graphique 2">
          <a:extLst>
            <a:ext uri="{FF2B5EF4-FFF2-40B4-BE49-F238E27FC236}">
              <a16:creationId xmlns:a16="http://schemas.microsoft.com/office/drawing/2014/main" id="{00000000-0008-0000-0B00-00003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60"/>
  <sheetViews>
    <sheetView workbookViewId="0">
      <selection activeCell="B7" sqref="B7"/>
    </sheetView>
  </sheetViews>
  <sheetFormatPr baseColWidth="10" defaultColWidth="10.85546875" defaultRowHeight="12.75" x14ac:dyDescent="0.2"/>
  <cols>
    <col min="1" max="1" width="2.7109375" style="41" customWidth="1"/>
    <col min="2" max="2" width="25.42578125" style="41" customWidth="1"/>
    <col min="3" max="14" width="6.140625" style="41" customWidth="1"/>
    <col min="15" max="15" width="8.7109375" style="41" customWidth="1"/>
    <col min="16" max="256" width="10.85546875" style="41" customWidth="1"/>
    <col min="257" max="16384" width="10.85546875" style="42"/>
  </cols>
  <sheetData>
    <row r="1" spans="1:256" ht="20.25" customHeight="1" x14ac:dyDescent="0.2">
      <c r="A1" s="73" t="s">
        <v>47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5"/>
      <c r="O1" s="46"/>
    </row>
    <row r="2" spans="1:256" ht="3.75" customHeight="1" thickBot="1" x14ac:dyDescent="0.25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  <c r="O2" s="46"/>
    </row>
    <row r="3" spans="1:256" ht="8.1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256" ht="19.5" customHeight="1" thickBot="1" x14ac:dyDescent="0.25">
      <c r="A4" s="79" t="s">
        <v>23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46"/>
    </row>
    <row r="5" spans="1:256" s="45" customFormat="1" ht="18" customHeight="1" x14ac:dyDescent="0.2">
      <c r="A5" s="47"/>
      <c r="B5" s="47"/>
      <c r="C5" s="81" t="s">
        <v>5</v>
      </c>
      <c r="D5" s="82"/>
      <c r="E5" s="83"/>
      <c r="F5" s="81" t="s">
        <v>6</v>
      </c>
      <c r="G5" s="82"/>
      <c r="H5" s="83"/>
      <c r="I5" s="81" t="s">
        <v>7</v>
      </c>
      <c r="J5" s="82"/>
      <c r="K5" s="83"/>
      <c r="L5" s="81" t="s">
        <v>8</v>
      </c>
      <c r="M5" s="82"/>
      <c r="N5" s="83"/>
      <c r="O5" s="47"/>
      <c r="P5" s="43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</row>
    <row r="6" spans="1:256" s="45" customFormat="1" ht="21" customHeight="1" x14ac:dyDescent="0.2">
      <c r="A6" s="48"/>
      <c r="B6" s="49" t="s">
        <v>0</v>
      </c>
      <c r="C6" s="67" t="s">
        <v>1</v>
      </c>
      <c r="D6" s="68" t="s">
        <v>2</v>
      </c>
      <c r="E6" s="69" t="s">
        <v>3</v>
      </c>
      <c r="F6" s="67" t="s">
        <v>1</v>
      </c>
      <c r="G6" s="68" t="s">
        <v>2</v>
      </c>
      <c r="H6" s="69" t="s">
        <v>3</v>
      </c>
      <c r="I6" s="67" t="s">
        <v>4</v>
      </c>
      <c r="J6" s="68" t="s">
        <v>2</v>
      </c>
      <c r="K6" s="69" t="s">
        <v>3</v>
      </c>
      <c r="L6" s="67" t="s">
        <v>1</v>
      </c>
      <c r="M6" s="68" t="s">
        <v>2</v>
      </c>
      <c r="N6" s="69" t="s">
        <v>3</v>
      </c>
      <c r="O6" s="50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</row>
    <row r="7" spans="1:256" ht="16.5" customHeight="1" x14ac:dyDescent="0.2">
      <c r="A7" s="51">
        <v>1</v>
      </c>
      <c r="B7" s="14" t="s">
        <v>24</v>
      </c>
      <c r="C7" s="52"/>
      <c r="D7" s="53"/>
      <c r="E7" s="54"/>
      <c r="F7" s="52"/>
      <c r="G7" s="53"/>
      <c r="H7" s="54"/>
      <c r="I7" s="52"/>
      <c r="J7" s="53"/>
      <c r="K7" s="54"/>
      <c r="L7" s="52"/>
      <c r="M7" s="53"/>
      <c r="N7" s="54"/>
      <c r="O7" s="55"/>
    </row>
    <row r="8" spans="1:256" ht="16.5" customHeight="1" x14ac:dyDescent="0.2">
      <c r="A8" s="56">
        <v>2</v>
      </c>
      <c r="B8" s="2" t="s">
        <v>25</v>
      </c>
      <c r="C8" s="52"/>
      <c r="D8" s="53"/>
      <c r="E8" s="54"/>
      <c r="F8" s="52"/>
      <c r="G8" s="53"/>
      <c r="H8" s="54"/>
      <c r="I8" s="52"/>
      <c r="J8" s="53"/>
      <c r="K8" s="54"/>
      <c r="L8" s="52"/>
      <c r="M8" s="53"/>
      <c r="N8" s="54"/>
      <c r="O8" s="55"/>
    </row>
    <row r="9" spans="1:256" ht="16.5" customHeight="1" x14ac:dyDescent="0.2">
      <c r="A9" s="56">
        <v>3</v>
      </c>
      <c r="B9" s="14" t="s">
        <v>48</v>
      </c>
      <c r="C9" s="52"/>
      <c r="D9" s="53"/>
      <c r="E9" s="54"/>
      <c r="F9" s="52"/>
      <c r="G9" s="53"/>
      <c r="H9" s="54"/>
      <c r="I9" s="52"/>
      <c r="J9" s="53"/>
      <c r="K9" s="54"/>
      <c r="L9" s="52"/>
      <c r="M9" s="53"/>
      <c r="N9" s="54"/>
      <c r="O9" s="55"/>
    </row>
    <row r="10" spans="1:256" ht="16.5" customHeight="1" x14ac:dyDescent="0.2">
      <c r="A10" s="56">
        <v>4</v>
      </c>
      <c r="B10" s="2" t="s">
        <v>26</v>
      </c>
      <c r="C10" s="52"/>
      <c r="D10" s="53"/>
      <c r="E10" s="54"/>
      <c r="F10" s="52"/>
      <c r="G10" s="53"/>
      <c r="H10" s="54"/>
      <c r="I10" s="52"/>
      <c r="J10" s="53"/>
      <c r="K10" s="54"/>
      <c r="L10" s="52"/>
      <c r="M10" s="53"/>
      <c r="N10" s="54"/>
      <c r="O10" s="55"/>
    </row>
    <row r="11" spans="1:256" ht="16.5" customHeight="1" x14ac:dyDescent="0.2">
      <c r="A11" s="56">
        <v>5</v>
      </c>
      <c r="B11" s="70" t="s">
        <v>63</v>
      </c>
      <c r="C11" s="52"/>
      <c r="D11" s="53"/>
      <c r="E11" s="54"/>
      <c r="F11" s="52"/>
      <c r="G11" s="53"/>
      <c r="H11" s="54"/>
      <c r="I11" s="52"/>
      <c r="J11" s="53"/>
      <c r="K11" s="54"/>
      <c r="L11" s="52"/>
      <c r="M11" s="53"/>
      <c r="N11" s="54"/>
      <c r="O11" s="55"/>
    </row>
    <row r="12" spans="1:256" ht="16.5" customHeight="1" x14ac:dyDescent="0.2">
      <c r="A12" s="56">
        <v>6</v>
      </c>
      <c r="B12" s="14" t="s">
        <v>27</v>
      </c>
      <c r="C12" s="52"/>
      <c r="D12" s="53"/>
      <c r="E12" s="54"/>
      <c r="F12" s="52"/>
      <c r="G12" s="53"/>
      <c r="H12" s="54"/>
      <c r="I12" s="52"/>
      <c r="J12" s="53"/>
      <c r="K12" s="54"/>
      <c r="L12" s="52"/>
      <c r="M12" s="53"/>
      <c r="N12" s="54"/>
      <c r="O12" s="55"/>
    </row>
    <row r="13" spans="1:256" ht="16.5" customHeight="1" x14ac:dyDescent="0.2">
      <c r="A13" s="56">
        <v>7</v>
      </c>
      <c r="B13" s="2" t="s">
        <v>53</v>
      </c>
      <c r="C13" s="52"/>
      <c r="D13" s="53"/>
      <c r="E13" s="54"/>
      <c r="F13" s="52"/>
      <c r="G13" s="53"/>
      <c r="H13" s="54"/>
      <c r="I13" s="52"/>
      <c r="J13" s="53"/>
      <c r="K13" s="54"/>
      <c r="L13" s="52"/>
      <c r="M13" s="53"/>
      <c r="N13" s="54"/>
      <c r="O13" s="55"/>
    </row>
    <row r="14" spans="1:256" ht="16.5" customHeight="1" x14ac:dyDescent="0.2">
      <c r="A14" s="56">
        <v>8</v>
      </c>
      <c r="B14" s="14" t="s">
        <v>28</v>
      </c>
      <c r="C14" s="52"/>
      <c r="D14" s="53"/>
      <c r="E14" s="54"/>
      <c r="F14" s="52"/>
      <c r="G14" s="53"/>
      <c r="H14" s="54"/>
      <c r="I14" s="52"/>
      <c r="J14" s="53"/>
      <c r="K14" s="54"/>
      <c r="L14" s="52"/>
      <c r="M14" s="53"/>
      <c r="N14" s="54"/>
      <c r="O14" s="55"/>
    </row>
    <row r="15" spans="1:256" ht="16.5" customHeight="1" x14ac:dyDescent="0.2">
      <c r="A15" s="56">
        <v>9</v>
      </c>
      <c r="B15" s="14" t="s">
        <v>60</v>
      </c>
      <c r="C15" s="52"/>
      <c r="D15" s="53"/>
      <c r="E15" s="54"/>
      <c r="F15" s="52"/>
      <c r="G15" s="53"/>
      <c r="H15" s="54"/>
      <c r="I15" s="52"/>
      <c r="J15" s="53"/>
      <c r="K15" s="54"/>
      <c r="L15" s="52"/>
      <c r="M15" s="53"/>
      <c r="N15" s="54"/>
      <c r="O15" s="55"/>
    </row>
    <row r="16" spans="1:256" ht="16.5" customHeight="1" x14ac:dyDescent="0.2">
      <c r="A16" s="56">
        <v>10</v>
      </c>
      <c r="B16" s="2" t="s">
        <v>29</v>
      </c>
      <c r="C16" s="52"/>
      <c r="D16" s="53"/>
      <c r="E16" s="54"/>
      <c r="F16" s="52"/>
      <c r="G16" s="53"/>
      <c r="H16" s="54"/>
      <c r="I16" s="52"/>
      <c r="J16" s="53"/>
      <c r="K16" s="54"/>
      <c r="L16" s="52"/>
      <c r="M16" s="53"/>
      <c r="N16" s="54"/>
      <c r="O16" s="55"/>
    </row>
    <row r="17" spans="1:15" ht="16.5" customHeight="1" x14ac:dyDescent="0.2">
      <c r="A17" s="56">
        <v>11</v>
      </c>
      <c r="B17" s="2" t="s">
        <v>30</v>
      </c>
      <c r="C17" s="52"/>
      <c r="D17" s="53"/>
      <c r="E17" s="54"/>
      <c r="F17" s="52"/>
      <c r="G17" s="53"/>
      <c r="H17" s="54"/>
      <c r="I17" s="52"/>
      <c r="J17" s="53"/>
      <c r="K17" s="54"/>
      <c r="L17" s="52"/>
      <c r="M17" s="53"/>
      <c r="N17" s="54"/>
      <c r="O17" s="55"/>
    </row>
    <row r="18" spans="1:15" ht="16.5" customHeight="1" x14ac:dyDescent="0.2">
      <c r="A18" s="56">
        <v>12</v>
      </c>
      <c r="B18" s="2" t="s">
        <v>31</v>
      </c>
      <c r="C18" s="52"/>
      <c r="D18" s="53"/>
      <c r="E18" s="54"/>
      <c r="F18" s="52"/>
      <c r="G18" s="53"/>
      <c r="H18" s="54"/>
      <c r="I18" s="52"/>
      <c r="J18" s="53"/>
      <c r="K18" s="54"/>
      <c r="L18" s="52"/>
      <c r="M18" s="53"/>
      <c r="N18" s="54"/>
      <c r="O18" s="55"/>
    </row>
    <row r="19" spans="1:15" ht="16.5" customHeight="1" x14ac:dyDescent="0.2">
      <c r="A19" s="56">
        <v>13</v>
      </c>
      <c r="B19" s="25" t="s">
        <v>54</v>
      </c>
      <c r="C19" s="52"/>
      <c r="D19" s="53"/>
      <c r="E19" s="54"/>
      <c r="F19" s="52"/>
      <c r="G19" s="53"/>
      <c r="H19" s="54"/>
      <c r="I19" s="52"/>
      <c r="J19" s="53"/>
      <c r="K19" s="54"/>
      <c r="L19" s="52"/>
      <c r="M19" s="53"/>
      <c r="N19" s="54"/>
      <c r="O19" s="55"/>
    </row>
    <row r="20" spans="1:15" ht="16.5" customHeight="1" x14ac:dyDescent="0.2">
      <c r="A20" s="56">
        <v>14</v>
      </c>
      <c r="B20" s="72" t="s">
        <v>55</v>
      </c>
      <c r="C20" s="52"/>
      <c r="D20" s="53"/>
      <c r="E20" s="54"/>
      <c r="F20" s="52"/>
      <c r="G20" s="53"/>
      <c r="H20" s="54"/>
      <c r="I20" s="52"/>
      <c r="J20" s="53"/>
      <c r="K20" s="54"/>
      <c r="L20" s="52"/>
      <c r="M20" s="53"/>
      <c r="N20" s="54"/>
      <c r="O20" s="55"/>
    </row>
    <row r="21" spans="1:15" ht="16.5" customHeight="1" x14ac:dyDescent="0.2">
      <c r="A21" s="56">
        <v>15</v>
      </c>
      <c r="B21" s="14" t="s">
        <v>32</v>
      </c>
      <c r="C21" s="52"/>
      <c r="D21" s="53"/>
      <c r="E21" s="54"/>
      <c r="F21" s="52"/>
      <c r="G21" s="53"/>
      <c r="H21" s="54"/>
      <c r="I21" s="52"/>
      <c r="J21" s="53"/>
      <c r="K21" s="54"/>
      <c r="L21" s="52"/>
      <c r="M21" s="53"/>
      <c r="N21" s="54"/>
      <c r="O21" s="55"/>
    </row>
    <row r="22" spans="1:15" ht="16.5" customHeight="1" x14ac:dyDescent="0.2">
      <c r="A22" s="56">
        <v>16</v>
      </c>
      <c r="B22" s="14" t="s">
        <v>33</v>
      </c>
      <c r="C22" s="52"/>
      <c r="D22" s="53"/>
      <c r="E22" s="54"/>
      <c r="F22" s="52"/>
      <c r="G22" s="53"/>
      <c r="H22" s="54"/>
      <c r="I22" s="52"/>
      <c r="J22" s="53"/>
      <c r="K22" s="54"/>
      <c r="L22" s="52"/>
      <c r="M22" s="53"/>
      <c r="N22" s="54"/>
      <c r="O22" s="55"/>
    </row>
    <row r="23" spans="1:15" ht="16.5" customHeight="1" x14ac:dyDescent="0.2">
      <c r="A23" s="56">
        <v>17</v>
      </c>
      <c r="B23" s="25" t="s">
        <v>34</v>
      </c>
      <c r="C23" s="52"/>
      <c r="D23" s="53"/>
      <c r="E23" s="54"/>
      <c r="F23" s="52"/>
      <c r="G23" s="53"/>
      <c r="H23" s="54"/>
      <c r="I23" s="52"/>
      <c r="J23" s="53"/>
      <c r="K23" s="54"/>
      <c r="L23" s="52"/>
      <c r="M23" s="53"/>
      <c r="N23" s="54"/>
      <c r="O23" s="55"/>
    </row>
    <row r="24" spans="1:15" ht="16.5" customHeight="1" x14ac:dyDescent="0.2">
      <c r="A24" s="56">
        <v>18</v>
      </c>
      <c r="B24" s="25" t="s">
        <v>56</v>
      </c>
      <c r="C24" s="52"/>
      <c r="D24" s="53"/>
      <c r="E24" s="54"/>
      <c r="F24" s="52"/>
      <c r="G24" s="53"/>
      <c r="H24" s="54"/>
      <c r="I24" s="52"/>
      <c r="J24" s="53"/>
      <c r="K24" s="54"/>
      <c r="L24" s="52"/>
      <c r="M24" s="53"/>
      <c r="N24" s="54"/>
      <c r="O24" s="55"/>
    </row>
    <row r="25" spans="1:15" ht="16.5" customHeight="1" x14ac:dyDescent="0.2">
      <c r="A25" s="56">
        <v>19</v>
      </c>
      <c r="B25" s="14" t="s">
        <v>35</v>
      </c>
      <c r="C25" s="52"/>
      <c r="D25" s="53"/>
      <c r="E25" s="54"/>
      <c r="F25" s="52"/>
      <c r="G25" s="53"/>
      <c r="H25" s="54"/>
      <c r="I25" s="52"/>
      <c r="J25" s="53"/>
      <c r="K25" s="54"/>
      <c r="L25" s="52"/>
      <c r="M25" s="53"/>
      <c r="N25" s="54"/>
      <c r="O25" s="55"/>
    </row>
    <row r="26" spans="1:15" ht="16.5" customHeight="1" x14ac:dyDescent="0.2">
      <c r="A26" s="56">
        <v>20</v>
      </c>
      <c r="B26" s="14" t="s">
        <v>36</v>
      </c>
      <c r="C26" s="52"/>
      <c r="D26" s="53"/>
      <c r="E26" s="54"/>
      <c r="F26" s="52"/>
      <c r="G26" s="53"/>
      <c r="H26" s="54"/>
      <c r="I26" s="52"/>
      <c r="J26" s="53"/>
      <c r="K26" s="54"/>
      <c r="L26" s="52"/>
      <c r="M26" s="53"/>
      <c r="N26" s="54"/>
      <c r="O26" s="55"/>
    </row>
    <row r="27" spans="1:15" ht="16.5" customHeight="1" x14ac:dyDescent="0.2">
      <c r="A27" s="56">
        <v>21</v>
      </c>
      <c r="B27" s="14" t="s">
        <v>37</v>
      </c>
      <c r="C27" s="52"/>
      <c r="D27" s="53"/>
      <c r="E27" s="54"/>
      <c r="F27" s="52"/>
      <c r="G27" s="53"/>
      <c r="H27" s="54"/>
      <c r="I27" s="52"/>
      <c r="J27" s="53"/>
      <c r="K27" s="54"/>
      <c r="L27" s="52"/>
      <c r="M27" s="53"/>
      <c r="N27" s="54"/>
      <c r="O27" s="55"/>
    </row>
    <row r="28" spans="1:15" ht="16.5" customHeight="1" x14ac:dyDescent="0.2">
      <c r="A28" s="56">
        <v>22</v>
      </c>
      <c r="B28" s="14" t="s">
        <v>38</v>
      </c>
      <c r="C28" s="52"/>
      <c r="D28" s="53"/>
      <c r="E28" s="54"/>
      <c r="F28" s="52"/>
      <c r="G28" s="53"/>
      <c r="H28" s="54"/>
      <c r="I28" s="52"/>
      <c r="J28" s="53"/>
      <c r="K28" s="54"/>
      <c r="L28" s="52"/>
      <c r="M28" s="53"/>
      <c r="N28" s="54"/>
      <c r="O28" s="55"/>
    </row>
    <row r="29" spans="1:15" ht="16.5" customHeight="1" x14ac:dyDescent="0.2">
      <c r="A29" s="56">
        <v>23</v>
      </c>
      <c r="B29" s="15" t="s">
        <v>61</v>
      </c>
      <c r="C29" s="52"/>
      <c r="D29" s="53"/>
      <c r="E29" s="54"/>
      <c r="F29" s="52"/>
      <c r="G29" s="53"/>
      <c r="H29" s="54"/>
      <c r="I29" s="52"/>
      <c r="J29" s="53"/>
      <c r="K29" s="54"/>
      <c r="L29" s="52"/>
      <c r="M29" s="53"/>
      <c r="N29" s="54"/>
      <c r="O29" s="55"/>
    </row>
    <row r="30" spans="1:15" ht="16.5" customHeight="1" x14ac:dyDescent="0.2">
      <c r="A30" s="56">
        <v>24</v>
      </c>
      <c r="B30" s="14" t="s">
        <v>39</v>
      </c>
      <c r="C30" s="52"/>
      <c r="D30" s="53"/>
      <c r="E30" s="54"/>
      <c r="F30" s="52"/>
      <c r="G30" s="53"/>
      <c r="H30" s="54"/>
      <c r="I30" s="52"/>
      <c r="J30" s="53"/>
      <c r="K30" s="54"/>
      <c r="L30" s="52"/>
      <c r="M30" s="53"/>
      <c r="N30" s="54"/>
      <c r="O30" s="55"/>
    </row>
    <row r="31" spans="1:15" ht="16.5" customHeight="1" x14ac:dyDescent="0.2">
      <c r="A31" s="56">
        <v>25</v>
      </c>
      <c r="B31" s="14" t="s">
        <v>40</v>
      </c>
      <c r="C31" s="52"/>
      <c r="D31" s="53"/>
      <c r="E31" s="54"/>
      <c r="F31" s="52"/>
      <c r="G31" s="53"/>
      <c r="H31" s="54"/>
      <c r="I31" s="52"/>
      <c r="J31" s="53"/>
      <c r="K31" s="54"/>
      <c r="L31" s="52"/>
      <c r="M31" s="53"/>
      <c r="N31" s="54"/>
      <c r="O31" s="55"/>
    </row>
    <row r="32" spans="1:15" ht="16.5" customHeight="1" x14ac:dyDescent="0.2">
      <c r="A32" s="56">
        <v>26</v>
      </c>
      <c r="B32" s="2" t="s">
        <v>41</v>
      </c>
      <c r="C32" s="52"/>
      <c r="D32" s="53"/>
      <c r="E32" s="54"/>
      <c r="F32" s="52"/>
      <c r="G32" s="53"/>
      <c r="H32" s="54"/>
      <c r="I32" s="52"/>
      <c r="J32" s="53"/>
      <c r="K32" s="54"/>
      <c r="L32" s="52"/>
      <c r="M32" s="53"/>
      <c r="N32" s="54"/>
      <c r="O32" s="55"/>
    </row>
    <row r="33" spans="1:15" ht="16.5" customHeight="1" x14ac:dyDescent="0.2">
      <c r="A33" s="56">
        <v>27</v>
      </c>
      <c r="B33" s="25" t="s">
        <v>57</v>
      </c>
      <c r="C33" s="52"/>
      <c r="D33" s="53"/>
      <c r="E33" s="54"/>
      <c r="F33" s="52"/>
      <c r="G33" s="53"/>
      <c r="H33" s="54"/>
      <c r="I33" s="52"/>
      <c r="J33" s="53"/>
      <c r="K33" s="54"/>
      <c r="L33" s="52"/>
      <c r="M33" s="53"/>
      <c r="N33" s="54"/>
      <c r="O33" s="55"/>
    </row>
    <row r="34" spans="1:15" ht="16.5" customHeight="1" x14ac:dyDescent="0.2">
      <c r="A34" s="56">
        <v>28</v>
      </c>
      <c r="B34" s="2" t="s">
        <v>42</v>
      </c>
      <c r="C34" s="52"/>
      <c r="D34" s="53"/>
      <c r="E34" s="54"/>
      <c r="F34" s="52"/>
      <c r="G34" s="53"/>
      <c r="H34" s="54"/>
      <c r="I34" s="52"/>
      <c r="J34" s="53"/>
      <c r="K34" s="54"/>
      <c r="L34" s="52"/>
      <c r="M34" s="53"/>
      <c r="N34" s="54"/>
      <c r="O34" s="55"/>
    </row>
    <row r="35" spans="1:15" ht="16.5" customHeight="1" x14ac:dyDescent="0.2">
      <c r="A35" s="56">
        <v>29</v>
      </c>
      <c r="B35" s="25" t="s">
        <v>58</v>
      </c>
      <c r="C35" s="52"/>
      <c r="D35" s="53"/>
      <c r="E35" s="54"/>
      <c r="F35" s="52"/>
      <c r="G35" s="53"/>
      <c r="H35" s="54"/>
      <c r="I35" s="52"/>
      <c r="J35" s="53"/>
      <c r="K35" s="54"/>
      <c r="L35" s="52"/>
      <c r="M35" s="53"/>
      <c r="N35" s="54"/>
      <c r="O35" s="55"/>
    </row>
    <row r="36" spans="1:15" ht="16.5" customHeight="1" x14ac:dyDescent="0.2">
      <c r="A36" s="56">
        <v>30</v>
      </c>
      <c r="B36" s="14" t="s">
        <v>43</v>
      </c>
      <c r="C36" s="52"/>
      <c r="D36" s="53"/>
      <c r="E36" s="54"/>
      <c r="F36" s="52"/>
      <c r="G36" s="53"/>
      <c r="H36" s="54"/>
      <c r="I36" s="52"/>
      <c r="J36" s="53"/>
      <c r="K36" s="54"/>
      <c r="L36" s="52"/>
      <c r="M36" s="53"/>
      <c r="N36" s="54"/>
      <c r="O36" s="55"/>
    </row>
    <row r="37" spans="1:15" ht="16.5" customHeight="1" x14ac:dyDescent="0.2">
      <c r="A37" s="56">
        <v>31</v>
      </c>
      <c r="B37" s="14" t="s">
        <v>44</v>
      </c>
      <c r="C37" s="52"/>
      <c r="D37" s="53"/>
      <c r="E37" s="54"/>
      <c r="F37" s="52"/>
      <c r="G37" s="53"/>
      <c r="H37" s="54"/>
      <c r="I37" s="52"/>
      <c r="J37" s="53"/>
      <c r="K37" s="54"/>
      <c r="L37" s="52"/>
      <c r="M37" s="53"/>
      <c r="N37" s="54"/>
      <c r="O37" s="55"/>
    </row>
    <row r="38" spans="1:15" ht="16.5" customHeight="1" x14ac:dyDescent="0.2">
      <c r="A38" s="56">
        <v>32</v>
      </c>
      <c r="B38" s="25" t="s">
        <v>45</v>
      </c>
      <c r="C38" s="52"/>
      <c r="D38" s="53"/>
      <c r="E38" s="54"/>
      <c r="F38" s="52"/>
      <c r="G38" s="53"/>
      <c r="H38" s="54"/>
      <c r="I38" s="52"/>
      <c r="J38" s="53"/>
      <c r="K38" s="54"/>
      <c r="L38" s="52"/>
      <c r="M38" s="53"/>
      <c r="N38" s="54"/>
      <c r="O38" s="55"/>
    </row>
    <row r="39" spans="1:15" ht="16.5" customHeight="1" x14ac:dyDescent="0.2">
      <c r="A39" s="56">
        <v>33</v>
      </c>
      <c r="B39" s="14" t="s">
        <v>59</v>
      </c>
      <c r="C39" s="52"/>
      <c r="D39" s="53"/>
      <c r="E39" s="54"/>
      <c r="F39" s="52"/>
      <c r="G39" s="53"/>
      <c r="H39" s="54"/>
      <c r="I39" s="52"/>
      <c r="J39" s="53"/>
      <c r="K39" s="54"/>
      <c r="L39" s="52"/>
      <c r="M39" s="53"/>
      <c r="N39" s="54"/>
      <c r="O39" s="55"/>
    </row>
    <row r="40" spans="1:15" ht="16.5" customHeight="1" x14ac:dyDescent="0.2">
      <c r="A40" s="56">
        <v>34</v>
      </c>
      <c r="B40" s="14" t="s">
        <v>51</v>
      </c>
      <c r="C40" s="52"/>
      <c r="D40" s="53"/>
      <c r="E40" s="54"/>
      <c r="F40" s="52"/>
      <c r="G40" s="53"/>
      <c r="H40" s="54"/>
      <c r="I40" s="52"/>
      <c r="J40" s="53"/>
      <c r="K40" s="54"/>
      <c r="L40" s="52"/>
      <c r="M40" s="53"/>
      <c r="N40" s="54"/>
      <c r="O40" s="55"/>
    </row>
    <row r="41" spans="1:15" ht="16.5" customHeight="1" x14ac:dyDescent="0.2">
      <c r="A41" s="56">
        <v>35</v>
      </c>
      <c r="B41" s="14"/>
      <c r="C41" s="52"/>
      <c r="D41" s="53"/>
      <c r="E41" s="54"/>
      <c r="F41" s="52"/>
      <c r="G41" s="53"/>
      <c r="H41" s="54"/>
      <c r="I41" s="52"/>
      <c r="J41" s="53"/>
      <c r="K41" s="54"/>
      <c r="L41" s="52"/>
      <c r="M41" s="53"/>
      <c r="N41" s="54"/>
      <c r="O41" s="55"/>
    </row>
    <row r="42" spans="1:15" ht="16.5" customHeight="1" x14ac:dyDescent="0.2">
      <c r="A42" s="56">
        <v>36</v>
      </c>
      <c r="B42" s="71"/>
      <c r="C42" s="52"/>
      <c r="D42" s="53"/>
      <c r="E42" s="54"/>
      <c r="F42" s="52"/>
      <c r="G42" s="53"/>
      <c r="H42" s="54"/>
      <c r="I42" s="52"/>
      <c r="J42" s="53"/>
      <c r="K42" s="54"/>
      <c r="L42" s="52"/>
      <c r="M42" s="53"/>
      <c r="N42" s="54"/>
      <c r="O42" s="55"/>
    </row>
    <row r="43" spans="1:15" ht="16.5" customHeight="1" x14ac:dyDescent="0.2">
      <c r="A43" s="56">
        <v>37</v>
      </c>
      <c r="B43" s="57"/>
      <c r="C43" s="52"/>
      <c r="D43" s="53"/>
      <c r="E43" s="54"/>
      <c r="F43" s="52"/>
      <c r="G43" s="53"/>
      <c r="H43" s="54"/>
      <c r="I43" s="52"/>
      <c r="J43" s="53"/>
      <c r="K43" s="54"/>
      <c r="L43" s="52"/>
      <c r="M43" s="53"/>
      <c r="N43" s="54"/>
      <c r="O43" s="55"/>
    </row>
    <row r="44" spans="1:15" ht="16.5" customHeight="1" x14ac:dyDescent="0.2">
      <c r="A44" s="56">
        <v>38</v>
      </c>
      <c r="B44" s="57"/>
      <c r="C44" s="52"/>
      <c r="D44" s="53"/>
      <c r="E44" s="54"/>
      <c r="F44" s="52"/>
      <c r="G44" s="53"/>
      <c r="H44" s="54"/>
      <c r="I44" s="52"/>
      <c r="J44" s="53"/>
      <c r="K44" s="54"/>
      <c r="L44" s="52"/>
      <c r="M44" s="53"/>
      <c r="N44" s="54"/>
      <c r="O44" s="58"/>
    </row>
    <row r="45" spans="1:15" ht="16.5" customHeight="1" x14ac:dyDescent="0.2">
      <c r="A45" s="56">
        <v>39</v>
      </c>
      <c r="B45" s="57"/>
      <c r="C45" s="52"/>
      <c r="D45" s="53"/>
      <c r="E45" s="54"/>
      <c r="F45" s="52"/>
      <c r="G45" s="53"/>
      <c r="H45" s="54"/>
      <c r="I45" s="52"/>
      <c r="J45" s="53"/>
      <c r="K45" s="54"/>
      <c r="L45" s="52"/>
      <c r="M45" s="53"/>
      <c r="N45" s="54"/>
      <c r="O45" s="58"/>
    </row>
    <row r="46" spans="1:15" ht="16.5" customHeight="1" x14ac:dyDescent="0.2">
      <c r="A46" s="56">
        <v>40</v>
      </c>
      <c r="B46" s="57"/>
      <c r="C46" s="52"/>
      <c r="D46" s="53"/>
      <c r="E46" s="54"/>
      <c r="F46" s="52"/>
      <c r="G46" s="53"/>
      <c r="H46" s="54"/>
      <c r="I46" s="52"/>
      <c r="J46" s="53"/>
      <c r="K46" s="54"/>
      <c r="L46" s="52"/>
      <c r="M46" s="53"/>
      <c r="N46" s="54"/>
      <c r="O46" s="58"/>
    </row>
    <row r="47" spans="1:15" ht="16.5" customHeight="1" x14ac:dyDescent="0.2">
      <c r="A47" s="56">
        <v>41</v>
      </c>
      <c r="B47" s="59"/>
      <c r="C47" s="52"/>
      <c r="D47" s="53"/>
      <c r="E47" s="54"/>
      <c r="F47" s="52"/>
      <c r="G47" s="53"/>
      <c r="H47" s="54"/>
      <c r="I47" s="52"/>
      <c r="J47" s="53"/>
      <c r="K47" s="54"/>
      <c r="L47" s="52"/>
      <c r="M47" s="53"/>
      <c r="N47" s="54"/>
      <c r="O47" s="58"/>
    </row>
    <row r="48" spans="1:15" ht="16.5" customHeight="1" x14ac:dyDescent="0.2">
      <c r="A48" s="56">
        <v>42</v>
      </c>
      <c r="B48" s="60"/>
      <c r="C48" s="61"/>
      <c r="D48" s="62"/>
      <c r="E48" s="63"/>
      <c r="F48" s="61"/>
      <c r="G48" s="62"/>
      <c r="H48" s="63"/>
      <c r="I48" s="61"/>
      <c r="J48" s="62"/>
      <c r="K48" s="63"/>
      <c r="L48" s="61"/>
      <c r="M48" s="62"/>
      <c r="N48" s="63"/>
      <c r="O48" s="46"/>
    </row>
    <row r="49" spans="1:15" ht="16.5" customHeight="1" x14ac:dyDescent="0.2">
      <c r="A49" s="56">
        <v>43</v>
      </c>
      <c r="B49" s="60"/>
      <c r="C49" s="61"/>
      <c r="D49" s="62"/>
      <c r="E49" s="63"/>
      <c r="F49" s="61"/>
      <c r="G49" s="62"/>
      <c r="H49" s="63"/>
      <c r="I49" s="61"/>
      <c r="J49" s="62"/>
      <c r="K49" s="63"/>
      <c r="L49" s="61"/>
      <c r="M49" s="62"/>
      <c r="N49" s="63"/>
      <c r="O49" s="46"/>
    </row>
    <row r="50" spans="1:15" ht="16.5" customHeight="1" thickBot="1" x14ac:dyDescent="0.25">
      <c r="A50" s="56">
        <v>44</v>
      </c>
      <c r="B50" s="60"/>
      <c r="C50" s="64"/>
      <c r="D50" s="65"/>
      <c r="E50" s="66"/>
      <c r="F50" s="64"/>
      <c r="G50" s="65"/>
      <c r="H50" s="66"/>
      <c r="I50" s="64"/>
      <c r="J50" s="65"/>
      <c r="K50" s="66"/>
      <c r="L50" s="64"/>
      <c r="M50" s="65"/>
      <c r="N50" s="66"/>
      <c r="O50" s="46"/>
    </row>
    <row r="51" spans="1:15" ht="12.75" customHeight="1" x14ac:dyDescent="0.2"/>
    <row r="52" spans="1:15" ht="12.75" customHeight="1" x14ac:dyDescent="0.2"/>
    <row r="53" spans="1:15" ht="12.75" customHeight="1" x14ac:dyDescent="0.2"/>
    <row r="54" spans="1:15" ht="12.75" customHeight="1" x14ac:dyDescent="0.2"/>
    <row r="55" spans="1:15" ht="12.75" customHeight="1" x14ac:dyDescent="0.2"/>
    <row r="56" spans="1:15" ht="12.75" customHeight="1" x14ac:dyDescent="0.2"/>
    <row r="57" spans="1:15" ht="12.75" customHeight="1" x14ac:dyDescent="0.2"/>
    <row r="58" spans="1:15" ht="12.75" customHeight="1" x14ac:dyDescent="0.2"/>
    <row r="59" spans="1:15" ht="12.75" customHeight="1" x14ac:dyDescent="0.2"/>
    <row r="60" spans="1:15" ht="12.75" customHeight="1" x14ac:dyDescent="0.2"/>
  </sheetData>
  <sortState xmlns:xlrd2="http://schemas.microsoft.com/office/spreadsheetml/2017/richdata2" ref="B7:N40">
    <sortCondition ref="B7:B40"/>
  </sortState>
  <mergeCells count="6">
    <mergeCell ref="A1:N2"/>
    <mergeCell ref="A4:N4"/>
    <mergeCell ref="C5:E5"/>
    <mergeCell ref="F5:H5"/>
    <mergeCell ref="I5:K5"/>
    <mergeCell ref="L5:N5"/>
  </mergeCells>
  <pageMargins left="0.11811023622047245" right="0.11811023622047245" top="0.15748031496062992" bottom="0.15748031496062992" header="0.31496062992125984" footer="0.31496062992125984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58"/>
  <sheetViews>
    <sheetView topLeftCell="A5" zoomScale="98" zoomScaleNormal="98" workbookViewId="0">
      <selection activeCell="N42" sqref="N42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84" t="str">
        <f>VIERGE!A1</f>
        <v>FICHE DE JONGLAGE U11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5" ht="27.75" customHeight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15" ht="5.25" customHeight="1" x14ac:dyDescent="0.2"/>
    <row r="4" spans="1:15" ht="15.75" x14ac:dyDescent="0.25">
      <c r="A4" s="90" t="s">
        <v>22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5" ht="4.5" customHeight="1" x14ac:dyDescent="0.2">
      <c r="B5" s="1"/>
      <c r="C5" s="1"/>
      <c r="D5" s="1"/>
    </row>
    <row r="6" spans="1:15" x14ac:dyDescent="0.2">
      <c r="C6" s="91" t="s">
        <v>5</v>
      </c>
      <c r="D6" s="92"/>
      <c r="E6" s="93"/>
      <c r="F6" s="96" t="s">
        <v>6</v>
      </c>
      <c r="G6" s="92"/>
      <c r="H6" s="97"/>
      <c r="I6" s="91" t="s">
        <v>7</v>
      </c>
      <c r="J6" s="92"/>
      <c r="K6" s="93"/>
      <c r="L6" s="91" t="s">
        <v>8</v>
      </c>
      <c r="M6" s="92"/>
      <c r="N6" s="93"/>
    </row>
    <row r="7" spans="1:15" x14ac:dyDescent="0.2">
      <c r="B7" s="21" t="s">
        <v>0</v>
      </c>
      <c r="C7" s="16" t="s">
        <v>1</v>
      </c>
      <c r="D7" s="17" t="s">
        <v>2</v>
      </c>
      <c r="E7" s="18" t="s">
        <v>3</v>
      </c>
      <c r="F7" s="19" t="s">
        <v>1</v>
      </c>
      <c r="G7" s="17" t="s">
        <v>2</v>
      </c>
      <c r="H7" s="20" t="s">
        <v>3</v>
      </c>
      <c r="I7" s="16" t="s">
        <v>4</v>
      </c>
      <c r="J7" s="17" t="s">
        <v>2</v>
      </c>
      <c r="K7" s="18" t="s">
        <v>3</v>
      </c>
      <c r="L7" s="16" t="s">
        <v>1</v>
      </c>
      <c r="M7" s="17" t="s">
        <v>2</v>
      </c>
      <c r="N7" s="18" t="s">
        <v>3</v>
      </c>
      <c r="O7" s="22"/>
    </row>
    <row r="8" spans="1:15" x14ac:dyDescent="0.2">
      <c r="A8" s="23">
        <v>1</v>
      </c>
      <c r="B8" s="14" t="s">
        <v>24</v>
      </c>
      <c r="C8" s="3">
        <v>11</v>
      </c>
      <c r="D8" s="2">
        <v>3</v>
      </c>
      <c r="E8" s="5">
        <v>4</v>
      </c>
      <c r="F8" s="3">
        <v>18</v>
      </c>
      <c r="G8" s="2">
        <v>6</v>
      </c>
      <c r="H8" s="6">
        <v>3</v>
      </c>
      <c r="I8" s="4">
        <v>19</v>
      </c>
      <c r="J8" s="2">
        <v>5</v>
      </c>
      <c r="K8" s="5">
        <v>4</v>
      </c>
      <c r="L8" s="4"/>
      <c r="M8" s="2"/>
      <c r="N8" s="6"/>
      <c r="O8" s="29">
        <f>AVERAGE(C8:N8)</f>
        <v>8.1111111111111107</v>
      </c>
    </row>
    <row r="9" spans="1:15" x14ac:dyDescent="0.2">
      <c r="A9" s="23">
        <v>2</v>
      </c>
      <c r="B9" s="2" t="s">
        <v>25</v>
      </c>
      <c r="C9" s="3">
        <v>4</v>
      </c>
      <c r="D9" s="2">
        <v>2</v>
      </c>
      <c r="E9" s="5">
        <v>2</v>
      </c>
      <c r="F9" s="3">
        <v>8</v>
      </c>
      <c r="G9" s="2">
        <v>1</v>
      </c>
      <c r="H9" s="6">
        <v>2</v>
      </c>
      <c r="I9" s="4">
        <v>6</v>
      </c>
      <c r="J9" s="2">
        <v>2</v>
      </c>
      <c r="K9" s="5">
        <v>4</v>
      </c>
      <c r="L9" s="4">
        <v>6</v>
      </c>
      <c r="M9" s="2">
        <v>2</v>
      </c>
      <c r="N9" s="5">
        <v>3</v>
      </c>
      <c r="O9" s="29">
        <f t="shared" ref="O9:O52" si="0">AVERAGE(C9:N9)</f>
        <v>3.5</v>
      </c>
    </row>
    <row r="10" spans="1:15" x14ac:dyDescent="0.2">
      <c r="A10" s="23">
        <v>3</v>
      </c>
      <c r="B10" s="14" t="s">
        <v>48</v>
      </c>
      <c r="C10" s="3"/>
      <c r="D10" s="2"/>
      <c r="E10" s="5"/>
      <c r="F10" s="3"/>
      <c r="G10" s="2"/>
      <c r="H10" s="6"/>
      <c r="I10" s="4"/>
      <c r="J10" s="2"/>
      <c r="K10" s="5"/>
      <c r="L10" s="4"/>
      <c r="M10" s="2"/>
      <c r="N10" s="5"/>
      <c r="O10" s="29" t="e">
        <f t="shared" si="0"/>
        <v>#DIV/0!</v>
      </c>
    </row>
    <row r="11" spans="1:15" x14ac:dyDescent="0.2">
      <c r="A11" s="23">
        <v>4</v>
      </c>
      <c r="B11" s="2" t="s">
        <v>26</v>
      </c>
      <c r="C11" s="3">
        <v>8</v>
      </c>
      <c r="D11" s="2">
        <v>5</v>
      </c>
      <c r="E11" s="5">
        <v>3</v>
      </c>
      <c r="F11" s="3">
        <v>8</v>
      </c>
      <c r="G11" s="2">
        <v>3</v>
      </c>
      <c r="H11" s="6">
        <v>3</v>
      </c>
      <c r="I11" s="4">
        <v>6</v>
      </c>
      <c r="J11" s="2">
        <v>6</v>
      </c>
      <c r="K11" s="5">
        <v>4</v>
      </c>
      <c r="L11" s="4"/>
      <c r="M11" s="2"/>
      <c r="N11" s="5"/>
      <c r="O11" s="29">
        <f t="shared" si="0"/>
        <v>5.1111111111111107</v>
      </c>
    </row>
    <row r="12" spans="1:15" x14ac:dyDescent="0.2">
      <c r="A12" s="23">
        <v>5</v>
      </c>
      <c r="B12" s="70" t="s">
        <v>63</v>
      </c>
      <c r="C12" s="3"/>
      <c r="D12" s="2"/>
      <c r="E12" s="5"/>
      <c r="F12" s="3"/>
      <c r="G12" s="2"/>
      <c r="H12" s="6"/>
      <c r="I12" s="4"/>
      <c r="J12" s="2"/>
      <c r="K12" s="5"/>
      <c r="L12" s="4">
        <v>4</v>
      </c>
      <c r="M12" s="2">
        <v>1</v>
      </c>
      <c r="N12" s="5">
        <v>4</v>
      </c>
      <c r="O12" s="29">
        <f t="shared" si="0"/>
        <v>3</v>
      </c>
    </row>
    <row r="13" spans="1:15" x14ac:dyDescent="0.2">
      <c r="A13" s="23">
        <v>6</v>
      </c>
      <c r="B13" s="14" t="s">
        <v>27</v>
      </c>
      <c r="C13" s="3">
        <v>4</v>
      </c>
      <c r="D13" s="2">
        <v>2</v>
      </c>
      <c r="E13" s="5">
        <v>2</v>
      </c>
      <c r="F13" s="3">
        <v>4</v>
      </c>
      <c r="G13" s="2">
        <v>2</v>
      </c>
      <c r="H13" s="6">
        <v>2</v>
      </c>
      <c r="I13" s="4">
        <v>5</v>
      </c>
      <c r="J13" s="2">
        <v>2</v>
      </c>
      <c r="K13" s="5">
        <v>2</v>
      </c>
      <c r="L13" s="4"/>
      <c r="M13" s="2"/>
      <c r="N13" s="5"/>
      <c r="O13" s="29">
        <f t="shared" si="0"/>
        <v>2.7777777777777777</v>
      </c>
    </row>
    <row r="14" spans="1:15" x14ac:dyDescent="0.2">
      <c r="A14" s="23">
        <v>7</v>
      </c>
      <c r="B14" s="2" t="s">
        <v>53</v>
      </c>
      <c r="C14" s="3">
        <v>6</v>
      </c>
      <c r="D14" s="2">
        <v>3</v>
      </c>
      <c r="E14" s="5">
        <v>4</v>
      </c>
      <c r="F14" s="3">
        <v>5</v>
      </c>
      <c r="G14" s="2">
        <v>2</v>
      </c>
      <c r="H14" s="6">
        <v>5</v>
      </c>
      <c r="I14" s="4">
        <v>6</v>
      </c>
      <c r="J14" s="2">
        <v>2</v>
      </c>
      <c r="K14" s="5">
        <v>4</v>
      </c>
      <c r="L14" s="4">
        <v>9</v>
      </c>
      <c r="M14" s="2">
        <v>3</v>
      </c>
      <c r="N14" s="5">
        <v>2</v>
      </c>
      <c r="O14" s="29">
        <f t="shared" si="0"/>
        <v>4.25</v>
      </c>
    </row>
    <row r="15" spans="1:15" x14ac:dyDescent="0.2">
      <c r="A15" s="23">
        <v>8</v>
      </c>
      <c r="B15" s="14" t="s">
        <v>28</v>
      </c>
      <c r="C15" s="3"/>
      <c r="D15" s="2"/>
      <c r="E15" s="5"/>
      <c r="F15" s="3"/>
      <c r="G15" s="2"/>
      <c r="H15" s="6"/>
      <c r="I15" s="4">
        <v>6</v>
      </c>
      <c r="J15" s="2">
        <v>50</v>
      </c>
      <c r="K15" s="5">
        <v>3</v>
      </c>
      <c r="L15" s="4">
        <v>5</v>
      </c>
      <c r="M15" s="2">
        <v>50</v>
      </c>
      <c r="N15" s="5">
        <v>5</v>
      </c>
      <c r="O15" s="29">
        <f t="shared" si="0"/>
        <v>19.833333333333332</v>
      </c>
    </row>
    <row r="16" spans="1:15" x14ac:dyDescent="0.2">
      <c r="A16" s="23">
        <v>9</v>
      </c>
      <c r="B16" s="14" t="s">
        <v>60</v>
      </c>
      <c r="C16" s="3">
        <v>8</v>
      </c>
      <c r="D16" s="2">
        <v>5</v>
      </c>
      <c r="E16" s="5">
        <v>1</v>
      </c>
      <c r="F16" s="3"/>
      <c r="G16" s="2"/>
      <c r="H16" s="6"/>
      <c r="I16" s="4">
        <v>18</v>
      </c>
      <c r="J16" s="2">
        <v>3</v>
      </c>
      <c r="K16" s="5">
        <v>2</v>
      </c>
      <c r="L16" s="4">
        <v>10</v>
      </c>
      <c r="M16" s="2">
        <v>3</v>
      </c>
      <c r="N16" s="5">
        <v>3</v>
      </c>
      <c r="O16" s="29">
        <f t="shared" si="0"/>
        <v>5.8888888888888893</v>
      </c>
    </row>
    <row r="17" spans="1:15" x14ac:dyDescent="0.2">
      <c r="A17" s="23">
        <v>10</v>
      </c>
      <c r="B17" s="2" t="s">
        <v>29</v>
      </c>
      <c r="C17" s="3">
        <v>9</v>
      </c>
      <c r="D17" s="2">
        <v>3</v>
      </c>
      <c r="E17" s="5">
        <v>2</v>
      </c>
      <c r="F17" s="3">
        <v>7</v>
      </c>
      <c r="G17" s="2">
        <v>2</v>
      </c>
      <c r="H17" s="6">
        <v>2</v>
      </c>
      <c r="I17" s="4">
        <v>7</v>
      </c>
      <c r="J17" s="2">
        <v>2</v>
      </c>
      <c r="K17" s="5">
        <v>2</v>
      </c>
      <c r="L17" s="4"/>
      <c r="M17" s="2"/>
      <c r="N17" s="5"/>
      <c r="O17" s="29">
        <f t="shared" si="0"/>
        <v>4</v>
      </c>
    </row>
    <row r="18" spans="1:15" x14ac:dyDescent="0.2">
      <c r="A18" s="23">
        <v>11</v>
      </c>
      <c r="B18" s="2" t="s">
        <v>30</v>
      </c>
      <c r="C18" s="3"/>
      <c r="D18" s="2"/>
      <c r="E18" s="5"/>
      <c r="F18" s="3">
        <v>28</v>
      </c>
      <c r="G18" s="2">
        <v>6</v>
      </c>
      <c r="H18" s="6">
        <v>4</v>
      </c>
      <c r="I18" s="4">
        <v>28</v>
      </c>
      <c r="J18" s="2">
        <v>6</v>
      </c>
      <c r="K18" s="5">
        <v>3</v>
      </c>
      <c r="L18" s="4">
        <v>23</v>
      </c>
      <c r="M18" s="2">
        <v>6</v>
      </c>
      <c r="N18" s="5">
        <v>6</v>
      </c>
      <c r="O18" s="29">
        <f t="shared" si="0"/>
        <v>12.222222222222221</v>
      </c>
    </row>
    <row r="19" spans="1:15" x14ac:dyDescent="0.2">
      <c r="A19" s="23">
        <v>12</v>
      </c>
      <c r="B19" s="2" t="s">
        <v>31</v>
      </c>
      <c r="C19" s="3"/>
      <c r="D19" s="2"/>
      <c r="E19" s="5"/>
      <c r="F19" s="3"/>
      <c r="G19" s="2"/>
      <c r="H19" s="6"/>
      <c r="I19" s="4"/>
      <c r="J19" s="2"/>
      <c r="K19" s="5"/>
      <c r="L19" s="4"/>
      <c r="M19" s="2"/>
      <c r="N19" s="5"/>
      <c r="O19" s="29" t="e">
        <f t="shared" si="0"/>
        <v>#DIV/0!</v>
      </c>
    </row>
    <row r="20" spans="1:15" x14ac:dyDescent="0.2">
      <c r="A20" s="23">
        <v>13</v>
      </c>
      <c r="B20" s="25" t="s">
        <v>54</v>
      </c>
      <c r="C20" s="3"/>
      <c r="D20" s="2"/>
      <c r="E20" s="5"/>
      <c r="F20" s="3">
        <v>7</v>
      </c>
      <c r="G20" s="2">
        <v>3</v>
      </c>
      <c r="H20" s="6">
        <v>2</v>
      </c>
      <c r="I20" s="4">
        <v>8</v>
      </c>
      <c r="J20" s="2">
        <v>3</v>
      </c>
      <c r="K20" s="5">
        <v>5</v>
      </c>
      <c r="L20" s="4"/>
      <c r="M20" s="2"/>
      <c r="N20" s="5"/>
      <c r="O20" s="29">
        <f t="shared" si="0"/>
        <v>4.666666666666667</v>
      </c>
    </row>
    <row r="21" spans="1:15" x14ac:dyDescent="0.2">
      <c r="A21" s="23">
        <v>14</v>
      </c>
      <c r="B21" s="72" t="s">
        <v>55</v>
      </c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29" t="e">
        <f t="shared" si="0"/>
        <v>#DIV/0!</v>
      </c>
    </row>
    <row r="22" spans="1:15" x14ac:dyDescent="0.2">
      <c r="A22" s="23">
        <v>15</v>
      </c>
      <c r="B22" s="14" t="s">
        <v>32</v>
      </c>
      <c r="C22" s="3">
        <v>36</v>
      </c>
      <c r="D22" s="2">
        <v>4</v>
      </c>
      <c r="E22" s="5">
        <v>2</v>
      </c>
      <c r="F22" s="3">
        <v>17</v>
      </c>
      <c r="G22" s="2">
        <v>2</v>
      </c>
      <c r="H22" s="6">
        <v>2</v>
      </c>
      <c r="I22" s="4">
        <v>34</v>
      </c>
      <c r="J22" s="2">
        <v>2</v>
      </c>
      <c r="K22" s="5">
        <v>2</v>
      </c>
      <c r="L22" s="4"/>
      <c r="M22" s="2"/>
      <c r="N22" s="5"/>
      <c r="O22" s="29">
        <f t="shared" si="0"/>
        <v>11.222222222222221</v>
      </c>
    </row>
    <row r="23" spans="1:15" x14ac:dyDescent="0.2">
      <c r="A23" s="23">
        <v>16</v>
      </c>
      <c r="B23" s="14" t="s">
        <v>33</v>
      </c>
      <c r="C23" s="3">
        <v>11</v>
      </c>
      <c r="D23" s="2">
        <v>3</v>
      </c>
      <c r="E23" s="5">
        <v>3</v>
      </c>
      <c r="F23" s="3">
        <v>16</v>
      </c>
      <c r="G23" s="2">
        <v>4</v>
      </c>
      <c r="H23" s="6">
        <v>4</v>
      </c>
      <c r="I23" s="4">
        <v>35</v>
      </c>
      <c r="J23" s="2">
        <v>3</v>
      </c>
      <c r="K23" s="5">
        <v>2</v>
      </c>
      <c r="L23" s="4"/>
      <c r="M23" s="2"/>
      <c r="N23" s="5"/>
      <c r="O23" s="29">
        <f t="shared" si="0"/>
        <v>9</v>
      </c>
    </row>
    <row r="24" spans="1:15" x14ac:dyDescent="0.2">
      <c r="A24" s="23">
        <v>17</v>
      </c>
      <c r="B24" s="25" t="s">
        <v>34</v>
      </c>
      <c r="C24" s="3">
        <v>28</v>
      </c>
      <c r="D24" s="2">
        <v>4</v>
      </c>
      <c r="E24" s="5">
        <v>4</v>
      </c>
      <c r="F24" s="3">
        <v>31</v>
      </c>
      <c r="G24" s="2">
        <v>2</v>
      </c>
      <c r="H24" s="6">
        <v>2</v>
      </c>
      <c r="I24" s="4">
        <v>19</v>
      </c>
      <c r="J24" s="2">
        <v>4</v>
      </c>
      <c r="K24" s="5">
        <v>6</v>
      </c>
      <c r="L24" s="4">
        <v>15</v>
      </c>
      <c r="M24" s="2">
        <v>4</v>
      </c>
      <c r="N24" s="5">
        <v>3</v>
      </c>
      <c r="O24" s="29">
        <f t="shared" si="0"/>
        <v>10.166666666666666</v>
      </c>
    </row>
    <row r="25" spans="1:15" x14ac:dyDescent="0.2">
      <c r="A25" s="23">
        <v>18</v>
      </c>
      <c r="B25" s="25" t="s">
        <v>56</v>
      </c>
      <c r="C25" s="3"/>
      <c r="D25" s="2"/>
      <c r="E25" s="5"/>
      <c r="F25" s="3">
        <v>3</v>
      </c>
      <c r="G25" s="2">
        <v>7</v>
      </c>
      <c r="H25" s="6">
        <v>3</v>
      </c>
      <c r="I25" s="4">
        <v>5</v>
      </c>
      <c r="J25" s="2">
        <v>11</v>
      </c>
      <c r="K25" s="5">
        <v>3</v>
      </c>
      <c r="L25" s="4"/>
      <c r="M25" s="2"/>
      <c r="N25" s="5"/>
      <c r="O25" s="29">
        <f t="shared" si="0"/>
        <v>5.333333333333333</v>
      </c>
    </row>
    <row r="26" spans="1:15" x14ac:dyDescent="0.2">
      <c r="A26" s="23">
        <v>19</v>
      </c>
      <c r="B26" s="14" t="s">
        <v>35</v>
      </c>
      <c r="C26" s="3">
        <v>4</v>
      </c>
      <c r="D26" s="2">
        <v>3</v>
      </c>
      <c r="E26" s="5">
        <v>3</v>
      </c>
      <c r="F26" s="3">
        <v>4</v>
      </c>
      <c r="G26" s="2">
        <v>3</v>
      </c>
      <c r="H26" s="6">
        <v>2</v>
      </c>
      <c r="I26" s="4"/>
      <c r="J26" s="2"/>
      <c r="K26" s="5"/>
      <c r="L26" s="4"/>
      <c r="M26" s="2"/>
      <c r="N26" s="5"/>
      <c r="O26" s="29">
        <f t="shared" si="0"/>
        <v>3.1666666666666665</v>
      </c>
    </row>
    <row r="27" spans="1:15" x14ac:dyDescent="0.2">
      <c r="A27" s="23">
        <v>20</v>
      </c>
      <c r="B27" s="14" t="s">
        <v>36</v>
      </c>
      <c r="C27" s="3">
        <v>11</v>
      </c>
      <c r="D27" s="2">
        <v>2</v>
      </c>
      <c r="E27" s="5">
        <v>3</v>
      </c>
      <c r="F27" s="3">
        <v>11</v>
      </c>
      <c r="G27" s="2">
        <v>2</v>
      </c>
      <c r="H27" s="6">
        <v>2</v>
      </c>
      <c r="I27" s="4">
        <v>7</v>
      </c>
      <c r="J27" s="2">
        <v>2</v>
      </c>
      <c r="K27" s="5">
        <v>3</v>
      </c>
      <c r="L27" s="4">
        <v>7</v>
      </c>
      <c r="M27" s="2">
        <v>3</v>
      </c>
      <c r="N27" s="5">
        <v>3</v>
      </c>
      <c r="O27" s="29">
        <f t="shared" si="0"/>
        <v>4.666666666666667</v>
      </c>
    </row>
    <row r="28" spans="1:15" x14ac:dyDescent="0.2">
      <c r="A28" s="23">
        <v>21</v>
      </c>
      <c r="B28" s="14" t="s">
        <v>37</v>
      </c>
      <c r="C28" s="3"/>
      <c r="D28" s="2"/>
      <c r="E28" s="5"/>
      <c r="F28" s="3">
        <v>4</v>
      </c>
      <c r="G28" s="2">
        <v>34</v>
      </c>
      <c r="H28" s="6">
        <v>3</v>
      </c>
      <c r="I28" s="4">
        <v>3</v>
      </c>
      <c r="J28" s="2">
        <v>16</v>
      </c>
      <c r="K28" s="5">
        <v>2</v>
      </c>
      <c r="L28" s="4">
        <v>2</v>
      </c>
      <c r="M28" s="2">
        <v>14</v>
      </c>
      <c r="N28" s="5">
        <v>3</v>
      </c>
      <c r="O28" s="29">
        <f t="shared" si="0"/>
        <v>9</v>
      </c>
    </row>
    <row r="29" spans="1:15" x14ac:dyDescent="0.2">
      <c r="A29" s="23">
        <v>22</v>
      </c>
      <c r="B29" s="14" t="s">
        <v>38</v>
      </c>
      <c r="C29" s="3">
        <v>24</v>
      </c>
      <c r="D29" s="2">
        <v>13</v>
      </c>
      <c r="E29" s="5">
        <v>4</v>
      </c>
      <c r="F29" s="3">
        <v>21</v>
      </c>
      <c r="G29" s="2">
        <v>13</v>
      </c>
      <c r="H29" s="6">
        <v>5</v>
      </c>
      <c r="I29" s="4">
        <v>21</v>
      </c>
      <c r="J29" s="2">
        <v>17</v>
      </c>
      <c r="K29" s="5">
        <v>4</v>
      </c>
      <c r="L29" s="4">
        <v>23</v>
      </c>
      <c r="M29" s="2">
        <v>15</v>
      </c>
      <c r="N29" s="5">
        <v>3</v>
      </c>
      <c r="O29" s="29">
        <f t="shared" si="0"/>
        <v>13.583333333333334</v>
      </c>
    </row>
    <row r="30" spans="1:15" x14ac:dyDescent="0.2">
      <c r="A30" s="23">
        <v>23</v>
      </c>
      <c r="B30" s="15" t="s">
        <v>61</v>
      </c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29" t="e">
        <f t="shared" si="0"/>
        <v>#DIV/0!</v>
      </c>
    </row>
    <row r="31" spans="1:15" x14ac:dyDescent="0.2">
      <c r="A31" s="23">
        <v>24</v>
      </c>
      <c r="B31" s="14" t="s">
        <v>39</v>
      </c>
      <c r="C31" s="3"/>
      <c r="D31" s="2"/>
      <c r="E31" s="5"/>
      <c r="F31" s="3">
        <v>40</v>
      </c>
      <c r="G31" s="2">
        <v>4</v>
      </c>
      <c r="H31" s="6">
        <v>2</v>
      </c>
      <c r="I31" s="4"/>
      <c r="J31" s="2"/>
      <c r="K31" s="5"/>
      <c r="L31" s="4">
        <v>40</v>
      </c>
      <c r="M31" s="2">
        <v>5</v>
      </c>
      <c r="N31" s="5">
        <v>7</v>
      </c>
      <c r="O31" s="29">
        <f t="shared" si="0"/>
        <v>16.333333333333332</v>
      </c>
    </row>
    <row r="32" spans="1:15" x14ac:dyDescent="0.2">
      <c r="A32" s="23">
        <v>25</v>
      </c>
      <c r="B32" s="14" t="s">
        <v>40</v>
      </c>
      <c r="C32" s="3">
        <v>4</v>
      </c>
      <c r="D32" s="2">
        <v>4</v>
      </c>
      <c r="E32" s="5">
        <v>3</v>
      </c>
      <c r="F32" s="3">
        <v>3</v>
      </c>
      <c r="G32" s="2">
        <v>4</v>
      </c>
      <c r="H32" s="6">
        <v>3</v>
      </c>
      <c r="I32" s="4">
        <v>4</v>
      </c>
      <c r="J32" s="2">
        <v>4</v>
      </c>
      <c r="K32" s="5">
        <v>4</v>
      </c>
      <c r="L32" s="4">
        <v>4</v>
      </c>
      <c r="M32" s="2">
        <v>5</v>
      </c>
      <c r="N32" s="5">
        <v>2</v>
      </c>
      <c r="O32" s="29">
        <f t="shared" si="0"/>
        <v>3.6666666666666665</v>
      </c>
    </row>
    <row r="33" spans="1:15" x14ac:dyDescent="0.2">
      <c r="A33" s="23">
        <v>26</v>
      </c>
      <c r="B33" s="2" t="s">
        <v>41</v>
      </c>
      <c r="C33" s="3">
        <v>7</v>
      </c>
      <c r="D33" s="2">
        <v>2</v>
      </c>
      <c r="E33" s="5">
        <v>2</v>
      </c>
      <c r="F33" s="3">
        <v>5</v>
      </c>
      <c r="G33" s="2">
        <v>4</v>
      </c>
      <c r="H33" s="6">
        <v>2</v>
      </c>
      <c r="I33" s="4"/>
      <c r="J33" s="2"/>
      <c r="K33" s="5"/>
      <c r="L33" s="4">
        <v>10</v>
      </c>
      <c r="M33" s="2">
        <v>4</v>
      </c>
      <c r="N33" s="5">
        <v>2</v>
      </c>
      <c r="O33" s="29">
        <f t="shared" si="0"/>
        <v>4.2222222222222223</v>
      </c>
    </row>
    <row r="34" spans="1:15" x14ac:dyDescent="0.2">
      <c r="A34" s="23">
        <v>27</v>
      </c>
      <c r="B34" s="25" t="s">
        <v>57</v>
      </c>
      <c r="C34" s="3">
        <v>6</v>
      </c>
      <c r="D34" s="2">
        <v>4</v>
      </c>
      <c r="E34" s="5">
        <v>3</v>
      </c>
      <c r="F34" s="3">
        <v>8</v>
      </c>
      <c r="G34" s="2">
        <v>3</v>
      </c>
      <c r="H34" s="6">
        <v>3</v>
      </c>
      <c r="I34" s="4">
        <v>9</v>
      </c>
      <c r="J34" s="2">
        <v>4</v>
      </c>
      <c r="K34" s="5">
        <v>4</v>
      </c>
      <c r="L34" s="4"/>
      <c r="M34" s="2"/>
      <c r="N34" s="5"/>
      <c r="O34" s="29">
        <f t="shared" si="0"/>
        <v>4.8888888888888893</v>
      </c>
    </row>
    <row r="35" spans="1:15" x14ac:dyDescent="0.2">
      <c r="A35" s="23">
        <v>28</v>
      </c>
      <c r="B35" s="2" t="s">
        <v>42</v>
      </c>
      <c r="C35" s="3">
        <v>24</v>
      </c>
      <c r="D35" s="2">
        <v>3</v>
      </c>
      <c r="E35" s="5">
        <v>2</v>
      </c>
      <c r="F35" s="3">
        <v>15</v>
      </c>
      <c r="G35" s="2">
        <v>3</v>
      </c>
      <c r="H35" s="6">
        <v>3</v>
      </c>
      <c r="I35" s="4">
        <v>34</v>
      </c>
      <c r="J35" s="2">
        <v>2</v>
      </c>
      <c r="K35" s="5">
        <v>3</v>
      </c>
      <c r="L35" s="4"/>
      <c r="M35" s="2"/>
      <c r="N35" s="5"/>
      <c r="O35" s="29">
        <f t="shared" si="0"/>
        <v>9.8888888888888893</v>
      </c>
    </row>
    <row r="36" spans="1:15" x14ac:dyDescent="0.2">
      <c r="A36" s="23">
        <v>29</v>
      </c>
      <c r="B36" s="25" t="s">
        <v>58</v>
      </c>
      <c r="C36" s="3">
        <v>10</v>
      </c>
      <c r="D36" s="3">
        <v>3</v>
      </c>
      <c r="E36" s="5">
        <v>2</v>
      </c>
      <c r="F36" s="3">
        <v>5</v>
      </c>
      <c r="G36" s="3">
        <v>2</v>
      </c>
      <c r="H36" s="13">
        <v>3</v>
      </c>
      <c r="I36" s="4">
        <v>4</v>
      </c>
      <c r="J36" s="3">
        <v>4</v>
      </c>
      <c r="K36" s="13">
        <v>4</v>
      </c>
      <c r="L36" s="4">
        <v>5</v>
      </c>
      <c r="M36" s="3">
        <v>3</v>
      </c>
      <c r="N36" s="26">
        <v>3</v>
      </c>
      <c r="O36" s="29">
        <f t="shared" si="0"/>
        <v>4</v>
      </c>
    </row>
    <row r="37" spans="1:15" x14ac:dyDescent="0.2">
      <c r="A37" s="23">
        <v>30</v>
      </c>
      <c r="B37" s="14" t="s">
        <v>43</v>
      </c>
      <c r="C37" s="3">
        <v>2</v>
      </c>
      <c r="D37" s="3">
        <v>5</v>
      </c>
      <c r="E37" s="5">
        <v>3</v>
      </c>
      <c r="F37" s="3">
        <v>2</v>
      </c>
      <c r="G37" s="3">
        <v>3</v>
      </c>
      <c r="H37" s="13">
        <v>2</v>
      </c>
      <c r="I37" s="4">
        <v>4</v>
      </c>
      <c r="J37" s="3">
        <v>5</v>
      </c>
      <c r="K37" s="13">
        <v>3</v>
      </c>
      <c r="L37" s="4">
        <v>3</v>
      </c>
      <c r="M37" s="3">
        <v>6</v>
      </c>
      <c r="N37" s="26">
        <v>3</v>
      </c>
      <c r="O37" s="29">
        <f t="shared" si="0"/>
        <v>3.4166666666666665</v>
      </c>
    </row>
    <row r="38" spans="1:15" x14ac:dyDescent="0.2">
      <c r="A38" s="23">
        <v>31</v>
      </c>
      <c r="B38" s="14" t="s">
        <v>50</v>
      </c>
      <c r="C38" s="3">
        <v>7</v>
      </c>
      <c r="D38" s="3">
        <v>4</v>
      </c>
      <c r="E38" s="5">
        <v>5</v>
      </c>
      <c r="F38" s="3">
        <v>8</v>
      </c>
      <c r="G38" s="3">
        <v>3</v>
      </c>
      <c r="H38" s="13">
        <v>4</v>
      </c>
      <c r="I38" s="4">
        <v>7</v>
      </c>
      <c r="J38" s="3">
        <v>3</v>
      </c>
      <c r="K38" s="13">
        <v>6</v>
      </c>
      <c r="L38" s="4">
        <v>12</v>
      </c>
      <c r="M38" s="3">
        <v>4</v>
      </c>
      <c r="N38" s="26">
        <v>4</v>
      </c>
      <c r="O38" s="29">
        <f t="shared" si="0"/>
        <v>5.583333333333333</v>
      </c>
    </row>
    <row r="39" spans="1:15" x14ac:dyDescent="0.2">
      <c r="A39" s="23">
        <v>32</v>
      </c>
      <c r="B39" s="14" t="s">
        <v>44</v>
      </c>
      <c r="C39" s="3">
        <v>7</v>
      </c>
      <c r="D39" s="3">
        <v>4</v>
      </c>
      <c r="E39" s="5">
        <v>5</v>
      </c>
      <c r="F39" s="3">
        <v>8</v>
      </c>
      <c r="G39" s="3">
        <v>3</v>
      </c>
      <c r="H39" s="13">
        <v>4</v>
      </c>
      <c r="I39" s="4">
        <v>7</v>
      </c>
      <c r="J39" s="3">
        <v>3</v>
      </c>
      <c r="K39" s="13">
        <v>6</v>
      </c>
      <c r="L39" s="4"/>
      <c r="M39" s="3"/>
      <c r="N39" s="26"/>
      <c r="O39" s="29">
        <f t="shared" si="0"/>
        <v>5.2222222222222223</v>
      </c>
    </row>
    <row r="40" spans="1:15" x14ac:dyDescent="0.2">
      <c r="A40" s="23">
        <v>33</v>
      </c>
      <c r="B40" s="25" t="s">
        <v>45</v>
      </c>
      <c r="C40" s="3">
        <v>27</v>
      </c>
      <c r="D40" s="3">
        <v>3</v>
      </c>
      <c r="E40" s="5">
        <v>3</v>
      </c>
      <c r="F40" s="3">
        <v>14</v>
      </c>
      <c r="G40" s="3">
        <v>3</v>
      </c>
      <c r="H40" s="13">
        <v>5</v>
      </c>
      <c r="I40" s="4">
        <v>23</v>
      </c>
      <c r="J40" s="3">
        <v>4</v>
      </c>
      <c r="K40" s="13">
        <v>3</v>
      </c>
      <c r="L40" s="4"/>
      <c r="M40" s="3"/>
      <c r="N40" s="26"/>
      <c r="O40" s="29">
        <f t="shared" si="0"/>
        <v>9.4444444444444446</v>
      </c>
    </row>
    <row r="41" spans="1:15" x14ac:dyDescent="0.2">
      <c r="A41" s="23">
        <v>34</v>
      </c>
      <c r="B41" s="14" t="s">
        <v>59</v>
      </c>
      <c r="C41" s="3">
        <v>2</v>
      </c>
      <c r="D41" s="3">
        <v>4</v>
      </c>
      <c r="E41" s="5">
        <v>3</v>
      </c>
      <c r="F41" s="3">
        <v>2</v>
      </c>
      <c r="G41" s="3">
        <v>3</v>
      </c>
      <c r="H41" s="13">
        <v>3</v>
      </c>
      <c r="I41" s="4">
        <v>1</v>
      </c>
      <c r="J41" s="3">
        <v>3</v>
      </c>
      <c r="K41" s="13">
        <v>2</v>
      </c>
      <c r="L41" s="4"/>
      <c r="M41" s="3"/>
      <c r="N41" s="26"/>
      <c r="O41" s="29">
        <f t="shared" si="0"/>
        <v>2.5555555555555554</v>
      </c>
    </row>
    <row r="42" spans="1:15" x14ac:dyDescent="0.2">
      <c r="A42" s="23">
        <v>35</v>
      </c>
      <c r="B42" s="14" t="s">
        <v>51</v>
      </c>
      <c r="C42" s="3"/>
      <c r="D42" s="3"/>
      <c r="E42" s="5"/>
      <c r="F42" s="3">
        <v>13</v>
      </c>
      <c r="G42" s="3">
        <v>3</v>
      </c>
      <c r="H42" s="13">
        <v>2</v>
      </c>
      <c r="I42" s="4">
        <v>32</v>
      </c>
      <c r="J42" s="3">
        <v>4</v>
      </c>
      <c r="K42" s="13">
        <v>3</v>
      </c>
      <c r="L42" s="4">
        <v>13</v>
      </c>
      <c r="M42" s="3">
        <v>2</v>
      </c>
      <c r="N42" s="26">
        <v>2</v>
      </c>
      <c r="O42" s="29">
        <f t="shared" si="0"/>
        <v>8.2222222222222214</v>
      </c>
    </row>
    <row r="43" spans="1:15" x14ac:dyDescent="0.2">
      <c r="A43" s="23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6"/>
      <c r="O43" s="29" t="e">
        <f t="shared" si="0"/>
        <v>#DIV/0!</v>
      </c>
    </row>
    <row r="44" spans="1:15" x14ac:dyDescent="0.2">
      <c r="A44" s="23">
        <v>37</v>
      </c>
      <c r="B44" s="25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6"/>
      <c r="O44" s="29" t="e">
        <f t="shared" si="0"/>
        <v>#DIV/0!</v>
      </c>
    </row>
    <row r="45" spans="1:15" x14ac:dyDescent="0.2">
      <c r="A45" s="23">
        <v>38</v>
      </c>
      <c r="B45" s="25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6"/>
      <c r="O45" s="29" t="e">
        <f t="shared" si="0"/>
        <v>#DIV/0!</v>
      </c>
    </row>
    <row r="46" spans="1:15" x14ac:dyDescent="0.2">
      <c r="A46" s="23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6"/>
      <c r="O46" s="29" t="e">
        <f t="shared" si="0"/>
        <v>#DIV/0!</v>
      </c>
    </row>
    <row r="47" spans="1:15" x14ac:dyDescent="0.2">
      <c r="A47" s="23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6"/>
      <c r="O47" s="29" t="e">
        <f t="shared" si="0"/>
        <v>#DIV/0!</v>
      </c>
    </row>
    <row r="48" spans="1:15" x14ac:dyDescent="0.2">
      <c r="A48" s="23">
        <v>41</v>
      </c>
      <c r="B48" s="25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6"/>
      <c r="O48" s="29" t="e">
        <f t="shared" si="0"/>
        <v>#DIV/0!</v>
      </c>
    </row>
    <row r="49" spans="1:15" x14ac:dyDescent="0.2">
      <c r="A49" s="23">
        <v>42</v>
      </c>
      <c r="B49" s="25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6"/>
      <c r="O49" s="29" t="e">
        <f t="shared" si="0"/>
        <v>#DIV/0!</v>
      </c>
    </row>
    <row r="50" spans="1:15" x14ac:dyDescent="0.2">
      <c r="A50" s="23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6"/>
      <c r="O50" s="29" t="e">
        <f t="shared" si="0"/>
        <v>#DIV/0!</v>
      </c>
    </row>
    <row r="51" spans="1:15" x14ac:dyDescent="0.2">
      <c r="A51" s="23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6"/>
      <c r="O51" s="29" t="e">
        <f t="shared" si="0"/>
        <v>#DIV/0!</v>
      </c>
    </row>
    <row r="52" spans="1:15" x14ac:dyDescent="0.2">
      <c r="A52" s="23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6"/>
      <c r="O52" s="29" t="e">
        <f t="shared" si="0"/>
        <v>#DIV/0!</v>
      </c>
    </row>
    <row r="53" spans="1:15" x14ac:dyDescent="0.2">
      <c r="B53" s="7" t="s">
        <v>9</v>
      </c>
      <c r="C53" s="9">
        <f>SUM(C8:C52)</f>
        <v>260</v>
      </c>
      <c r="D53" s="9">
        <f t="shared" ref="D53:N53" si="1">SUM(D8:D52)</f>
        <v>88</v>
      </c>
      <c r="E53" s="9">
        <f t="shared" si="1"/>
        <v>68</v>
      </c>
      <c r="F53" s="9">
        <f t="shared" si="1"/>
        <v>315</v>
      </c>
      <c r="G53" s="9">
        <f t="shared" si="1"/>
        <v>130</v>
      </c>
      <c r="H53" s="9">
        <f t="shared" si="1"/>
        <v>82</v>
      </c>
      <c r="I53" s="9">
        <f t="shared" si="1"/>
        <v>358</v>
      </c>
      <c r="J53" s="9">
        <f t="shared" si="1"/>
        <v>172</v>
      </c>
      <c r="K53" s="9">
        <f t="shared" si="1"/>
        <v>93</v>
      </c>
      <c r="L53" s="9">
        <f t="shared" si="1"/>
        <v>191</v>
      </c>
      <c r="M53" s="9">
        <f t="shared" si="1"/>
        <v>130</v>
      </c>
      <c r="N53" s="9">
        <f t="shared" si="1"/>
        <v>58</v>
      </c>
      <c r="O53" s="24"/>
    </row>
    <row r="54" spans="1:15" x14ac:dyDescent="0.2">
      <c r="B54" s="7" t="s">
        <v>10</v>
      </c>
      <c r="C54" s="9">
        <f>AVERAGE(C8:C52)</f>
        <v>11.304347826086957</v>
      </c>
      <c r="D54" s="9">
        <f t="shared" ref="D54:N54" si="2">AVERAGE(D8:D52)</f>
        <v>3.8260869565217392</v>
      </c>
      <c r="E54" s="9">
        <f t="shared" si="2"/>
        <v>2.9565217391304346</v>
      </c>
      <c r="F54" s="9">
        <f t="shared" si="2"/>
        <v>11.25</v>
      </c>
      <c r="G54" s="9">
        <f t="shared" si="2"/>
        <v>4.6428571428571432</v>
      </c>
      <c r="H54" s="9">
        <f t="shared" si="2"/>
        <v>2.9285714285714284</v>
      </c>
      <c r="I54" s="9">
        <f t="shared" si="2"/>
        <v>13.25925925925926</v>
      </c>
      <c r="J54" s="9">
        <f t="shared" si="2"/>
        <v>6.3703703703703702</v>
      </c>
      <c r="K54" s="9">
        <f t="shared" si="2"/>
        <v>3.4444444444444446</v>
      </c>
      <c r="L54" s="9">
        <f t="shared" si="2"/>
        <v>11.235294117647058</v>
      </c>
      <c r="M54" s="9">
        <f t="shared" si="2"/>
        <v>7.6470588235294121</v>
      </c>
      <c r="N54" s="9">
        <f t="shared" si="2"/>
        <v>3.4117647058823528</v>
      </c>
    </row>
    <row r="55" spans="1:15" x14ac:dyDescent="0.2">
      <c r="B55" s="27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1:15" x14ac:dyDescent="0.2">
      <c r="B56" s="94" t="s">
        <v>11</v>
      </c>
      <c r="C56" s="94"/>
      <c r="D56" s="95">
        <f>AVERAGE(C8:C52,F8:F52,I8:I52,L8:L52)</f>
        <v>11.831578947368421</v>
      </c>
      <c r="E56" s="95"/>
      <c r="F56" s="28"/>
      <c r="G56" s="28"/>
      <c r="H56" s="28"/>
      <c r="I56" s="28"/>
      <c r="J56" s="28"/>
      <c r="K56" s="28"/>
      <c r="L56" s="28"/>
      <c r="M56" s="28"/>
      <c r="N56" s="28"/>
    </row>
    <row r="57" spans="1:15" x14ac:dyDescent="0.2">
      <c r="B57" s="94" t="s">
        <v>12</v>
      </c>
      <c r="C57" s="94"/>
      <c r="D57" s="95">
        <f>AVERAGE(G8:G52,D8:D52,J8:J52,M8:M52)</f>
        <v>5.4736842105263159</v>
      </c>
      <c r="E57" s="95"/>
      <c r="F57" s="8"/>
      <c r="G57" s="8"/>
      <c r="H57" s="8"/>
      <c r="I57" s="8"/>
      <c r="J57" s="8"/>
      <c r="K57" s="8"/>
      <c r="L57" s="8"/>
      <c r="M57" s="8"/>
      <c r="N57" s="8"/>
    </row>
    <row r="58" spans="1:15" x14ac:dyDescent="0.2">
      <c r="B58" s="94" t="s">
        <v>13</v>
      </c>
      <c r="C58" s="94"/>
      <c r="D58" s="95">
        <f>AVERAGE(E8:E52,H8:H52,K8:K52,N8:N52)</f>
        <v>3.168421052631579</v>
      </c>
      <c r="E58" s="95"/>
    </row>
  </sheetData>
  <mergeCells count="12">
    <mergeCell ref="A1:N2"/>
    <mergeCell ref="A4:N4"/>
    <mergeCell ref="C6:E6"/>
    <mergeCell ref="B58:C58"/>
    <mergeCell ref="D58:E58"/>
    <mergeCell ref="F6:H6"/>
    <mergeCell ref="I6:K6"/>
    <mergeCell ref="L6:N6"/>
    <mergeCell ref="B56:C56"/>
    <mergeCell ref="D56:E56"/>
    <mergeCell ref="B57:C57"/>
    <mergeCell ref="D57:E57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5"/>
  <sheetViews>
    <sheetView workbookViewId="0">
      <selection activeCell="G11" sqref="F11:G11"/>
    </sheetView>
  </sheetViews>
  <sheetFormatPr baseColWidth="10" defaultRowHeight="12.75" x14ac:dyDescent="0.2"/>
  <cols>
    <col min="1" max="1" width="14.7109375" customWidth="1"/>
  </cols>
  <sheetData>
    <row r="1" spans="1:8" x14ac:dyDescent="0.2">
      <c r="A1" s="37" t="s">
        <v>14</v>
      </c>
      <c r="B1" s="10"/>
      <c r="C1" s="39" t="s">
        <v>18</v>
      </c>
      <c r="D1" s="10"/>
      <c r="E1" s="39" t="s">
        <v>22</v>
      </c>
    </row>
    <row r="2" spans="1:8" x14ac:dyDescent="0.2">
      <c r="A2" s="32">
        <f>SEPT!D55</f>
        <v>7.8947368421052628</v>
      </c>
      <c r="B2" s="10"/>
      <c r="C2" s="34">
        <f>JANV!D56</f>
        <v>10.43298969072165</v>
      </c>
      <c r="D2" s="10"/>
      <c r="E2" s="31">
        <f>MAI!D56</f>
        <v>11.831578947368421</v>
      </c>
    </row>
    <row r="3" spans="1:8" x14ac:dyDescent="0.2">
      <c r="A3" s="32">
        <f>SEPT!D56</f>
        <v>4.1684210526315786</v>
      </c>
      <c r="C3" s="34">
        <f>JANV!D57</f>
        <v>5.3298969072164946</v>
      </c>
      <c r="E3" s="31">
        <f>MAI!D57</f>
        <v>5.4736842105263159</v>
      </c>
    </row>
    <row r="4" spans="1:8" x14ac:dyDescent="0.2">
      <c r="A4" s="32">
        <f>SEPT!D57</f>
        <v>2.8210526315789473</v>
      </c>
      <c r="C4" s="34">
        <f>JANV!D58</f>
        <v>3.0618556701030926</v>
      </c>
      <c r="E4" s="31">
        <f>MAI!D58</f>
        <v>3.168421052631579</v>
      </c>
    </row>
    <row r="5" spans="1:8" ht="13.5" thickBot="1" x14ac:dyDescent="0.25">
      <c r="A5" s="33">
        <f>AVERAGE(A2:A4)</f>
        <v>4.9614035087719293</v>
      </c>
      <c r="C5" s="38">
        <f>AVERAGE(C2:C4)</f>
        <v>6.2749140893470789</v>
      </c>
      <c r="E5" s="40">
        <f>AVERAGE(E2:E4)</f>
        <v>6.8245614035087714</v>
      </c>
    </row>
    <row r="6" spans="1:8" x14ac:dyDescent="0.2">
      <c r="A6" s="37" t="s">
        <v>15</v>
      </c>
      <c r="C6" s="39" t="s">
        <v>19</v>
      </c>
    </row>
    <row r="7" spans="1:8" x14ac:dyDescent="0.2">
      <c r="A7" s="32">
        <f>OCT!D55</f>
        <v>8.4298245614035086</v>
      </c>
      <c r="C7" s="34">
        <f>FEV!D56</f>
        <v>12.72289156626506</v>
      </c>
      <c r="D7" s="11"/>
    </row>
    <row r="8" spans="1:8" x14ac:dyDescent="0.2">
      <c r="A8" s="32">
        <f>OCT!D56</f>
        <v>4.333333333333333</v>
      </c>
      <c r="C8" s="34">
        <f>FEV!D57</f>
        <v>6</v>
      </c>
      <c r="D8" s="11"/>
    </row>
    <row r="9" spans="1:8" x14ac:dyDescent="0.2">
      <c r="A9" s="32">
        <f>OCT!D57</f>
        <v>2.7719298245614037</v>
      </c>
      <c r="C9" s="34">
        <f>FEV!D58</f>
        <v>3.2048192771084336</v>
      </c>
      <c r="D9" s="11"/>
      <c r="H9" t="s">
        <v>1</v>
      </c>
    </row>
    <row r="10" spans="1:8" ht="13.5" thickBot="1" x14ac:dyDescent="0.25">
      <c r="A10" s="33">
        <f>AVERAGE(A7:A9)</f>
        <v>5.1783625730994158</v>
      </c>
      <c r="C10" s="35">
        <f>AVERAGE(C7:C9)</f>
        <v>7.3092369477911658</v>
      </c>
      <c r="H10" t="s">
        <v>2</v>
      </c>
    </row>
    <row r="11" spans="1:8" x14ac:dyDescent="0.2">
      <c r="A11" s="37" t="s">
        <v>16</v>
      </c>
      <c r="C11" s="39" t="s">
        <v>20</v>
      </c>
      <c r="H11" t="s">
        <v>3</v>
      </c>
    </row>
    <row r="12" spans="1:8" x14ac:dyDescent="0.2">
      <c r="A12" s="34">
        <f>NOV!D57</f>
        <v>9.8085106382978715</v>
      </c>
      <c r="C12" s="34">
        <f>MARS!D57</f>
        <v>14.049019607843137</v>
      </c>
      <c r="H12" t="s">
        <v>10</v>
      </c>
    </row>
    <row r="13" spans="1:8" x14ac:dyDescent="0.2">
      <c r="A13" s="34">
        <f>NOV!D58</f>
        <v>4.9361702127659575</v>
      </c>
      <c r="C13" s="34">
        <f>MARS!D58</f>
        <v>6.284313725490196</v>
      </c>
    </row>
    <row r="14" spans="1:8" x14ac:dyDescent="0.2">
      <c r="A14" s="34">
        <f>NOV!D59</f>
        <v>3.4680851063829787</v>
      </c>
      <c r="C14" s="34">
        <f>MARS!D59</f>
        <v>3.4901960784313726</v>
      </c>
    </row>
    <row r="15" spans="1:8" ht="13.5" thickBot="1" x14ac:dyDescent="0.25">
      <c r="A15" s="36">
        <f>AVERAGE(A12:A14)</f>
        <v>6.0709219858156027</v>
      </c>
      <c r="C15" s="35">
        <f>AVERAGE(C12:C14)</f>
        <v>7.9411764705882346</v>
      </c>
    </row>
    <row r="16" spans="1:8" x14ac:dyDescent="0.2">
      <c r="A16" s="37" t="s">
        <v>17</v>
      </c>
      <c r="C16" s="39" t="s">
        <v>21</v>
      </c>
    </row>
    <row r="17" spans="1:3" x14ac:dyDescent="0.2">
      <c r="A17" s="34">
        <f>DEC!D58</f>
        <v>9.0909090909090917</v>
      </c>
      <c r="C17" s="34">
        <f>AVRIL!D58</f>
        <v>13.304347826086957</v>
      </c>
    </row>
    <row r="18" spans="1:3" x14ac:dyDescent="0.2">
      <c r="A18" s="34">
        <f>DEC!D59</f>
        <v>4.3896103896103895</v>
      </c>
      <c r="C18" s="34">
        <f>AVRIL!D59</f>
        <v>7.0217391304347823</v>
      </c>
    </row>
    <row r="19" spans="1:3" x14ac:dyDescent="0.2">
      <c r="A19" s="34">
        <f>DEC!D60</f>
        <v>3.2077922077922079</v>
      </c>
      <c r="C19" s="34">
        <f>AVRIL!D60</f>
        <v>3.8695652173913042</v>
      </c>
    </row>
    <row r="20" spans="1:3" ht="13.5" thickBot="1" x14ac:dyDescent="0.25">
      <c r="A20" s="35">
        <f>AVERAGE(A17:A19)</f>
        <v>5.562770562770563</v>
      </c>
      <c r="C20" s="35">
        <f>AVERAGE(C17:C19)</f>
        <v>8.0652173913043477</v>
      </c>
    </row>
    <row r="22" spans="1:3" x14ac:dyDescent="0.2">
      <c r="A22" s="12"/>
      <c r="B22" s="12"/>
    </row>
    <row r="23" spans="1:3" x14ac:dyDescent="0.2">
      <c r="A23" s="12"/>
      <c r="B23" s="12"/>
    </row>
    <row r="24" spans="1:3" x14ac:dyDescent="0.2">
      <c r="A24" s="12"/>
      <c r="B24" s="12"/>
    </row>
    <row r="25" spans="1:3" x14ac:dyDescent="0.2">
      <c r="A25" s="11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28"/>
  <sheetViews>
    <sheetView tabSelected="1" zoomScale="80" zoomScaleNormal="80" workbookViewId="0">
      <selection activeCell="J41" sqref="J41"/>
    </sheetView>
  </sheetViews>
  <sheetFormatPr baseColWidth="10" defaultRowHeight="12.75" x14ac:dyDescent="0.2"/>
  <sheetData>
    <row r="1" spans="1:12" ht="54" customHeight="1" thickBot="1" x14ac:dyDescent="0.85">
      <c r="A1" s="99" t="s">
        <v>62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8" ht="39" customHeight="1" x14ac:dyDescent="0.2"/>
  </sheetData>
  <mergeCells count="1">
    <mergeCell ref="A1:L1"/>
  </mergeCells>
  <phoneticPr fontId="3" type="noConversion"/>
  <pageMargins left="0.25" right="0.25" top="0.75" bottom="0.75" header="0.3" footer="0.3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7"/>
  <sheetViews>
    <sheetView topLeftCell="A19" workbookViewId="0">
      <selection activeCell="N10" sqref="N10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84" t="str">
        <f>VIERGE!A1</f>
        <v>FICHE DE JONGLAGE U11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5" ht="11.25" customHeight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15" ht="5.25" customHeight="1" x14ac:dyDescent="0.2"/>
    <row r="4" spans="1:15" ht="15.75" x14ac:dyDescent="0.25">
      <c r="A4" s="90" t="s">
        <v>14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5" ht="4.5" customHeight="1" x14ac:dyDescent="0.2">
      <c r="B5" s="1"/>
      <c r="C5" s="1"/>
      <c r="D5" s="1"/>
    </row>
    <row r="6" spans="1:15" x14ac:dyDescent="0.2">
      <c r="C6" s="91" t="s">
        <v>5</v>
      </c>
      <c r="D6" s="92"/>
      <c r="E6" s="93"/>
      <c r="F6" s="96" t="s">
        <v>6</v>
      </c>
      <c r="G6" s="92"/>
      <c r="H6" s="97"/>
      <c r="I6" s="91" t="s">
        <v>7</v>
      </c>
      <c r="J6" s="92"/>
      <c r="K6" s="93"/>
      <c r="L6" s="91" t="s">
        <v>8</v>
      </c>
      <c r="M6" s="92"/>
      <c r="N6" s="93"/>
    </row>
    <row r="7" spans="1:15" x14ac:dyDescent="0.2">
      <c r="B7" s="21" t="s">
        <v>0</v>
      </c>
      <c r="C7" s="16" t="s">
        <v>1</v>
      </c>
      <c r="D7" s="17" t="s">
        <v>2</v>
      </c>
      <c r="E7" s="18" t="s">
        <v>3</v>
      </c>
      <c r="F7" s="19" t="s">
        <v>1</v>
      </c>
      <c r="G7" s="17" t="s">
        <v>2</v>
      </c>
      <c r="H7" s="20" t="s">
        <v>3</v>
      </c>
      <c r="I7" s="16" t="s">
        <v>4</v>
      </c>
      <c r="J7" s="17" t="s">
        <v>2</v>
      </c>
      <c r="K7" s="18" t="s">
        <v>3</v>
      </c>
      <c r="L7" s="16" t="s">
        <v>1</v>
      </c>
      <c r="M7" s="17" t="s">
        <v>2</v>
      </c>
      <c r="N7" s="18" t="s">
        <v>3</v>
      </c>
      <c r="O7" s="22"/>
    </row>
    <row r="8" spans="1:15" x14ac:dyDescent="0.2">
      <c r="A8" s="23">
        <v>1</v>
      </c>
      <c r="B8" s="70" t="s">
        <v>24</v>
      </c>
      <c r="C8" s="2">
        <v>12</v>
      </c>
      <c r="D8" s="2">
        <v>5</v>
      </c>
      <c r="E8" s="5">
        <v>3</v>
      </c>
      <c r="F8" s="3">
        <v>12</v>
      </c>
      <c r="G8" s="2">
        <v>4</v>
      </c>
      <c r="H8" s="6">
        <v>3</v>
      </c>
      <c r="I8" s="4">
        <v>15</v>
      </c>
      <c r="J8" s="2">
        <v>5</v>
      </c>
      <c r="K8" s="5">
        <v>3</v>
      </c>
      <c r="L8" s="4">
        <v>13</v>
      </c>
      <c r="M8" s="2">
        <v>5</v>
      </c>
      <c r="N8" s="6">
        <v>3</v>
      </c>
      <c r="O8" s="29">
        <f>AVERAGE(C8:N8)</f>
        <v>6.916666666666667</v>
      </c>
    </row>
    <row r="9" spans="1:15" x14ac:dyDescent="0.2">
      <c r="A9" s="23">
        <v>2</v>
      </c>
      <c r="B9" s="70" t="s">
        <v>25</v>
      </c>
      <c r="C9" s="2">
        <v>3</v>
      </c>
      <c r="D9" s="2">
        <v>2</v>
      </c>
      <c r="E9" s="5">
        <v>2</v>
      </c>
      <c r="F9" s="3">
        <v>2</v>
      </c>
      <c r="G9" s="2">
        <v>3</v>
      </c>
      <c r="H9" s="6">
        <v>2</v>
      </c>
      <c r="I9" s="4">
        <v>4</v>
      </c>
      <c r="J9" s="2">
        <v>2</v>
      </c>
      <c r="K9" s="5">
        <v>2</v>
      </c>
      <c r="L9" s="4">
        <v>3</v>
      </c>
      <c r="M9" s="2">
        <v>2</v>
      </c>
      <c r="N9" s="5">
        <v>3</v>
      </c>
      <c r="O9" s="29">
        <f t="shared" ref="O9:O51" si="0">AVERAGE(C9:N9)</f>
        <v>2.5</v>
      </c>
    </row>
    <row r="10" spans="1:15" x14ac:dyDescent="0.2">
      <c r="A10" s="23">
        <v>3</v>
      </c>
      <c r="B10" s="70" t="s">
        <v>48</v>
      </c>
      <c r="C10" s="2"/>
      <c r="D10" s="2"/>
      <c r="E10" s="5"/>
      <c r="F10" s="3"/>
      <c r="G10" s="2"/>
      <c r="H10" s="6"/>
      <c r="I10" s="4">
        <v>7</v>
      </c>
      <c r="J10" s="2">
        <v>2</v>
      </c>
      <c r="K10" s="5">
        <v>3</v>
      </c>
      <c r="L10" s="4">
        <v>3</v>
      </c>
      <c r="M10" s="2">
        <v>2</v>
      </c>
      <c r="N10" s="5">
        <v>4</v>
      </c>
      <c r="O10" s="29">
        <f t="shared" si="0"/>
        <v>3.5</v>
      </c>
    </row>
    <row r="11" spans="1:15" x14ac:dyDescent="0.2">
      <c r="A11" s="23">
        <v>4</v>
      </c>
      <c r="B11" s="70" t="s">
        <v>26</v>
      </c>
      <c r="C11" s="2">
        <v>4</v>
      </c>
      <c r="D11" s="2">
        <v>2</v>
      </c>
      <c r="E11" s="5">
        <v>2</v>
      </c>
      <c r="F11" s="3">
        <v>6</v>
      </c>
      <c r="G11" s="2">
        <v>3</v>
      </c>
      <c r="H11" s="6">
        <v>3</v>
      </c>
      <c r="I11" s="4">
        <v>6</v>
      </c>
      <c r="J11" s="2">
        <v>3</v>
      </c>
      <c r="K11" s="5">
        <v>3</v>
      </c>
      <c r="L11" s="4">
        <v>5</v>
      </c>
      <c r="M11" s="2">
        <v>3</v>
      </c>
      <c r="N11" s="5">
        <v>3</v>
      </c>
      <c r="O11" s="29">
        <f t="shared" si="0"/>
        <v>3.5833333333333335</v>
      </c>
    </row>
    <row r="12" spans="1:15" x14ac:dyDescent="0.2">
      <c r="A12" s="23">
        <v>5</v>
      </c>
      <c r="B12" s="70" t="s">
        <v>27</v>
      </c>
      <c r="C12" s="2">
        <v>3</v>
      </c>
      <c r="D12" s="2">
        <v>2</v>
      </c>
      <c r="E12" s="5">
        <v>3</v>
      </c>
      <c r="F12" s="3">
        <v>2</v>
      </c>
      <c r="G12" s="2">
        <v>2</v>
      </c>
      <c r="H12" s="6">
        <v>3</v>
      </c>
      <c r="I12" s="4">
        <v>4</v>
      </c>
      <c r="J12" s="2">
        <v>2</v>
      </c>
      <c r="K12" s="5">
        <v>1</v>
      </c>
      <c r="L12" s="4">
        <v>2</v>
      </c>
      <c r="M12" s="2">
        <v>2</v>
      </c>
      <c r="N12" s="5">
        <v>2</v>
      </c>
      <c r="O12" s="29">
        <f t="shared" si="0"/>
        <v>2.3333333333333335</v>
      </c>
    </row>
    <row r="13" spans="1:15" x14ac:dyDescent="0.2">
      <c r="A13" s="23">
        <v>6</v>
      </c>
      <c r="B13" s="70" t="s">
        <v>28</v>
      </c>
      <c r="C13" s="2">
        <v>3</v>
      </c>
      <c r="D13" s="2">
        <v>17</v>
      </c>
      <c r="E13" s="5">
        <v>2</v>
      </c>
      <c r="F13" s="3">
        <v>2</v>
      </c>
      <c r="G13" s="2">
        <v>31</v>
      </c>
      <c r="H13" s="6">
        <v>2</v>
      </c>
      <c r="I13" s="4">
        <v>10</v>
      </c>
      <c r="J13" s="2">
        <v>25</v>
      </c>
      <c r="K13" s="5">
        <v>4</v>
      </c>
      <c r="L13" s="4">
        <v>2</v>
      </c>
      <c r="M13" s="2">
        <v>49</v>
      </c>
      <c r="N13" s="5">
        <v>5</v>
      </c>
      <c r="O13" s="29">
        <f t="shared" si="0"/>
        <v>12.666666666666666</v>
      </c>
    </row>
    <row r="14" spans="1:15" x14ac:dyDescent="0.2">
      <c r="A14" s="23">
        <v>7</v>
      </c>
      <c r="B14" s="70" t="s">
        <v>29</v>
      </c>
      <c r="C14" s="2">
        <v>5</v>
      </c>
      <c r="D14" s="2">
        <v>2</v>
      </c>
      <c r="E14" s="5">
        <v>3</v>
      </c>
      <c r="F14" s="3">
        <v>8</v>
      </c>
      <c r="G14" s="2">
        <v>3</v>
      </c>
      <c r="H14" s="6">
        <v>2</v>
      </c>
      <c r="I14" s="4">
        <v>7</v>
      </c>
      <c r="J14" s="2">
        <v>3</v>
      </c>
      <c r="K14" s="5">
        <v>3</v>
      </c>
      <c r="L14" s="4">
        <v>10</v>
      </c>
      <c r="M14" s="2">
        <v>3</v>
      </c>
      <c r="N14" s="5">
        <v>3</v>
      </c>
      <c r="O14" s="29">
        <f t="shared" si="0"/>
        <v>4.333333333333333</v>
      </c>
    </row>
    <row r="15" spans="1:15" x14ac:dyDescent="0.2">
      <c r="A15" s="23">
        <v>8</v>
      </c>
      <c r="B15" s="70" t="s">
        <v>30</v>
      </c>
      <c r="C15" s="2">
        <v>8</v>
      </c>
      <c r="D15" s="2">
        <v>3</v>
      </c>
      <c r="E15" s="5">
        <v>4</v>
      </c>
      <c r="F15" s="3">
        <v>8</v>
      </c>
      <c r="G15" s="2">
        <v>3</v>
      </c>
      <c r="H15" s="6">
        <v>2</v>
      </c>
      <c r="I15" s="4">
        <v>11</v>
      </c>
      <c r="J15" s="2">
        <v>4</v>
      </c>
      <c r="K15" s="5">
        <v>5</v>
      </c>
      <c r="L15" s="4">
        <v>13</v>
      </c>
      <c r="M15" s="2">
        <v>5</v>
      </c>
      <c r="N15" s="5">
        <v>5</v>
      </c>
      <c r="O15" s="29">
        <f t="shared" si="0"/>
        <v>5.916666666666667</v>
      </c>
    </row>
    <row r="16" spans="1:15" x14ac:dyDescent="0.2">
      <c r="A16" s="23">
        <v>9</v>
      </c>
      <c r="B16" s="70" t="s">
        <v>31</v>
      </c>
      <c r="C16" s="2">
        <v>7</v>
      </c>
      <c r="D16" s="2">
        <v>3</v>
      </c>
      <c r="E16" s="5">
        <v>3</v>
      </c>
      <c r="F16" s="3">
        <v>7</v>
      </c>
      <c r="G16" s="2">
        <v>5</v>
      </c>
      <c r="H16" s="6">
        <v>3</v>
      </c>
      <c r="I16" s="4">
        <v>9</v>
      </c>
      <c r="J16" s="2">
        <v>3</v>
      </c>
      <c r="K16" s="5">
        <v>4</v>
      </c>
      <c r="L16" s="4"/>
      <c r="M16" s="2"/>
      <c r="N16" s="5"/>
      <c r="O16" s="29">
        <f t="shared" si="0"/>
        <v>4.8888888888888893</v>
      </c>
    </row>
    <row r="17" spans="1:15" x14ac:dyDescent="0.2">
      <c r="A17" s="23">
        <v>10</v>
      </c>
      <c r="B17" s="70" t="s">
        <v>32</v>
      </c>
      <c r="C17" s="2">
        <v>16</v>
      </c>
      <c r="D17" s="2">
        <v>1</v>
      </c>
      <c r="E17" s="5">
        <v>4</v>
      </c>
      <c r="F17" s="3">
        <v>15</v>
      </c>
      <c r="G17" s="2">
        <v>3</v>
      </c>
      <c r="H17" s="6">
        <v>3</v>
      </c>
      <c r="I17" s="4">
        <v>16</v>
      </c>
      <c r="J17" s="2">
        <v>2</v>
      </c>
      <c r="K17" s="5">
        <v>7</v>
      </c>
      <c r="L17" s="4">
        <v>12</v>
      </c>
      <c r="M17" s="2">
        <v>2</v>
      </c>
      <c r="N17" s="5">
        <v>2</v>
      </c>
      <c r="O17" s="29">
        <f t="shared" si="0"/>
        <v>6.916666666666667</v>
      </c>
    </row>
    <row r="18" spans="1:15" x14ac:dyDescent="0.2">
      <c r="A18" s="23">
        <v>11</v>
      </c>
      <c r="B18" s="70" t="s">
        <v>33</v>
      </c>
      <c r="C18" s="2">
        <v>13</v>
      </c>
      <c r="D18" s="2">
        <v>3</v>
      </c>
      <c r="E18" s="5">
        <v>2</v>
      </c>
      <c r="F18" s="3">
        <v>12</v>
      </c>
      <c r="G18" s="2">
        <v>4</v>
      </c>
      <c r="H18" s="6">
        <v>5</v>
      </c>
      <c r="I18" s="4">
        <v>21</v>
      </c>
      <c r="J18" s="2">
        <v>5</v>
      </c>
      <c r="K18" s="5">
        <v>2</v>
      </c>
      <c r="L18" s="4">
        <v>25</v>
      </c>
      <c r="M18" s="2">
        <v>2</v>
      </c>
      <c r="N18" s="5">
        <v>3</v>
      </c>
      <c r="O18" s="29">
        <f t="shared" si="0"/>
        <v>8.0833333333333339</v>
      </c>
    </row>
    <row r="19" spans="1:15" x14ac:dyDescent="0.2">
      <c r="A19" s="23">
        <v>12</v>
      </c>
      <c r="B19" s="70" t="s">
        <v>34</v>
      </c>
      <c r="C19" s="2">
        <v>8</v>
      </c>
      <c r="D19" s="2">
        <v>3</v>
      </c>
      <c r="E19" s="5">
        <v>3</v>
      </c>
      <c r="F19" s="3">
        <v>9</v>
      </c>
      <c r="G19" s="2">
        <v>3</v>
      </c>
      <c r="H19" s="6">
        <v>4</v>
      </c>
      <c r="I19" s="4">
        <v>17</v>
      </c>
      <c r="J19" s="2">
        <v>3</v>
      </c>
      <c r="K19" s="5">
        <v>4</v>
      </c>
      <c r="L19" s="4">
        <v>9</v>
      </c>
      <c r="M19" s="2">
        <v>3</v>
      </c>
      <c r="N19" s="5">
        <v>4</v>
      </c>
      <c r="O19" s="29">
        <f t="shared" si="0"/>
        <v>5.833333333333333</v>
      </c>
    </row>
    <row r="20" spans="1:15" x14ac:dyDescent="0.2">
      <c r="A20" s="23">
        <v>13</v>
      </c>
      <c r="B20" s="70" t="s">
        <v>35</v>
      </c>
      <c r="C20" s="2">
        <v>4</v>
      </c>
      <c r="D20" s="2">
        <v>2</v>
      </c>
      <c r="E20" s="5">
        <v>3</v>
      </c>
      <c r="F20" s="3">
        <v>3</v>
      </c>
      <c r="G20" s="2">
        <v>2</v>
      </c>
      <c r="H20" s="6">
        <v>2</v>
      </c>
      <c r="I20" s="4"/>
      <c r="J20" s="2"/>
      <c r="K20" s="5"/>
      <c r="L20" s="4">
        <v>2</v>
      </c>
      <c r="M20" s="2">
        <v>2</v>
      </c>
      <c r="N20" s="5">
        <v>2</v>
      </c>
      <c r="O20" s="29">
        <f t="shared" si="0"/>
        <v>2.4444444444444446</v>
      </c>
    </row>
    <row r="21" spans="1:15" x14ac:dyDescent="0.2">
      <c r="A21" s="23">
        <v>14</v>
      </c>
      <c r="B21" s="70" t="s">
        <v>36</v>
      </c>
      <c r="C21" s="2">
        <v>5</v>
      </c>
      <c r="D21" s="2">
        <v>2</v>
      </c>
      <c r="E21" s="5">
        <v>2</v>
      </c>
      <c r="F21" s="3">
        <v>3</v>
      </c>
      <c r="G21" s="2">
        <v>2</v>
      </c>
      <c r="H21" s="6">
        <v>2</v>
      </c>
      <c r="I21" s="4">
        <v>3</v>
      </c>
      <c r="J21" s="2">
        <v>2</v>
      </c>
      <c r="K21" s="5">
        <v>3</v>
      </c>
      <c r="L21" s="4">
        <v>4</v>
      </c>
      <c r="M21" s="2">
        <v>2</v>
      </c>
      <c r="N21" s="5">
        <v>2</v>
      </c>
      <c r="O21" s="29">
        <f t="shared" si="0"/>
        <v>2.6666666666666665</v>
      </c>
    </row>
    <row r="22" spans="1:15" x14ac:dyDescent="0.2">
      <c r="A22" s="23">
        <v>15</v>
      </c>
      <c r="B22" s="70" t="s">
        <v>37</v>
      </c>
      <c r="C22" s="2">
        <v>2</v>
      </c>
      <c r="D22" s="2">
        <v>8</v>
      </c>
      <c r="E22" s="5">
        <v>2</v>
      </c>
      <c r="F22" s="3">
        <v>3</v>
      </c>
      <c r="G22" s="2">
        <v>8</v>
      </c>
      <c r="H22" s="6">
        <v>3</v>
      </c>
      <c r="I22" s="4">
        <v>4</v>
      </c>
      <c r="J22" s="2">
        <v>10</v>
      </c>
      <c r="K22" s="5">
        <v>2</v>
      </c>
      <c r="L22" s="4">
        <v>2</v>
      </c>
      <c r="M22" s="2">
        <v>11</v>
      </c>
      <c r="N22" s="5">
        <v>2</v>
      </c>
      <c r="O22" s="29">
        <f t="shared" si="0"/>
        <v>4.75</v>
      </c>
    </row>
    <row r="23" spans="1:15" x14ac:dyDescent="0.2">
      <c r="A23" s="23">
        <v>16</v>
      </c>
      <c r="B23" s="70" t="s">
        <v>38</v>
      </c>
      <c r="C23" s="2">
        <v>7</v>
      </c>
      <c r="D23" s="2">
        <v>3</v>
      </c>
      <c r="E23" s="5">
        <v>3</v>
      </c>
      <c r="F23" s="3">
        <v>8</v>
      </c>
      <c r="G23" s="2">
        <v>4</v>
      </c>
      <c r="H23" s="6">
        <v>4</v>
      </c>
      <c r="I23" s="4">
        <v>11</v>
      </c>
      <c r="J23" s="2">
        <v>5</v>
      </c>
      <c r="K23" s="5">
        <v>5</v>
      </c>
      <c r="L23" s="4">
        <v>3</v>
      </c>
      <c r="M23" s="2">
        <v>2</v>
      </c>
      <c r="N23" s="5">
        <v>3</v>
      </c>
      <c r="O23" s="29">
        <f t="shared" si="0"/>
        <v>4.833333333333333</v>
      </c>
    </row>
    <row r="24" spans="1:15" x14ac:dyDescent="0.2">
      <c r="A24" s="23">
        <v>17</v>
      </c>
      <c r="B24" s="70" t="s">
        <v>39</v>
      </c>
      <c r="C24" s="2">
        <v>14</v>
      </c>
      <c r="D24" s="2">
        <v>3</v>
      </c>
      <c r="E24" s="5">
        <v>3</v>
      </c>
      <c r="F24" s="3">
        <v>16</v>
      </c>
      <c r="G24" s="2">
        <v>3</v>
      </c>
      <c r="H24" s="6">
        <v>3</v>
      </c>
      <c r="I24" s="4">
        <v>30</v>
      </c>
      <c r="J24" s="2">
        <v>2</v>
      </c>
      <c r="K24" s="5">
        <v>2</v>
      </c>
      <c r="L24" s="4">
        <v>23</v>
      </c>
      <c r="M24" s="2">
        <v>1</v>
      </c>
      <c r="N24" s="5">
        <v>2</v>
      </c>
      <c r="O24" s="29">
        <f t="shared" si="0"/>
        <v>8.5</v>
      </c>
    </row>
    <row r="25" spans="1:15" x14ac:dyDescent="0.2">
      <c r="A25" s="23">
        <v>18</v>
      </c>
      <c r="B25" s="70" t="s">
        <v>40</v>
      </c>
      <c r="C25" s="2">
        <v>3</v>
      </c>
      <c r="D25" s="2">
        <v>4</v>
      </c>
      <c r="E25" s="5">
        <v>3</v>
      </c>
      <c r="F25" s="3">
        <v>3</v>
      </c>
      <c r="G25" s="2">
        <v>4</v>
      </c>
      <c r="H25" s="6">
        <v>3</v>
      </c>
      <c r="I25" s="4">
        <v>4</v>
      </c>
      <c r="J25" s="2">
        <v>4</v>
      </c>
      <c r="K25" s="5">
        <v>5</v>
      </c>
      <c r="L25" s="4">
        <v>4</v>
      </c>
      <c r="M25" s="2">
        <v>4</v>
      </c>
      <c r="N25" s="5">
        <v>2</v>
      </c>
      <c r="O25" s="29">
        <f t="shared" si="0"/>
        <v>3.5833333333333335</v>
      </c>
    </row>
    <row r="26" spans="1:15" x14ac:dyDescent="0.2">
      <c r="A26" s="23">
        <v>19</v>
      </c>
      <c r="B26" s="70" t="s">
        <v>41</v>
      </c>
      <c r="C26" s="2">
        <v>3</v>
      </c>
      <c r="D26" s="2">
        <v>1</v>
      </c>
      <c r="E26" s="5">
        <v>2</v>
      </c>
      <c r="F26" s="3">
        <v>4</v>
      </c>
      <c r="G26" s="2">
        <v>1</v>
      </c>
      <c r="H26" s="6">
        <v>2</v>
      </c>
      <c r="I26" s="4"/>
      <c r="J26" s="2"/>
      <c r="K26" s="5"/>
      <c r="L26" s="4">
        <v>5</v>
      </c>
      <c r="M26" s="2">
        <v>2</v>
      </c>
      <c r="N26" s="5">
        <v>1</v>
      </c>
      <c r="O26" s="29">
        <f t="shared" si="0"/>
        <v>2.3333333333333335</v>
      </c>
    </row>
    <row r="27" spans="1:15" x14ac:dyDescent="0.2">
      <c r="A27" s="23">
        <v>20</v>
      </c>
      <c r="B27" s="70" t="s">
        <v>49</v>
      </c>
      <c r="C27" s="2">
        <v>3</v>
      </c>
      <c r="D27" s="2">
        <v>1</v>
      </c>
      <c r="E27" s="5">
        <v>3</v>
      </c>
      <c r="F27" s="3">
        <v>1</v>
      </c>
      <c r="G27" s="2">
        <v>1</v>
      </c>
      <c r="H27" s="6">
        <v>2</v>
      </c>
      <c r="I27" s="4">
        <v>3</v>
      </c>
      <c r="J27" s="2">
        <v>1</v>
      </c>
      <c r="K27" s="5">
        <v>3</v>
      </c>
      <c r="L27" s="4">
        <v>5</v>
      </c>
      <c r="M27" s="2">
        <v>1</v>
      </c>
      <c r="N27" s="5">
        <v>3</v>
      </c>
      <c r="O27" s="29">
        <f t="shared" si="0"/>
        <v>2.25</v>
      </c>
    </row>
    <row r="28" spans="1:15" x14ac:dyDescent="0.2">
      <c r="A28" s="23">
        <v>21</v>
      </c>
      <c r="B28" s="70" t="s">
        <v>42</v>
      </c>
      <c r="C28" s="2">
        <v>13</v>
      </c>
      <c r="D28" s="2">
        <v>2</v>
      </c>
      <c r="E28" s="5">
        <v>2</v>
      </c>
      <c r="F28" s="3">
        <v>28</v>
      </c>
      <c r="G28" s="2">
        <v>2</v>
      </c>
      <c r="H28" s="6">
        <v>2</v>
      </c>
      <c r="I28" s="4">
        <v>26</v>
      </c>
      <c r="J28" s="2">
        <v>4</v>
      </c>
      <c r="K28" s="5">
        <v>2</v>
      </c>
      <c r="L28" s="4">
        <v>30</v>
      </c>
      <c r="M28" s="2">
        <v>2</v>
      </c>
      <c r="N28" s="5">
        <v>2</v>
      </c>
      <c r="O28" s="29">
        <f t="shared" si="0"/>
        <v>9.5833333333333339</v>
      </c>
    </row>
    <row r="29" spans="1:15" x14ac:dyDescent="0.2">
      <c r="A29" s="23">
        <v>22</v>
      </c>
      <c r="B29" s="70" t="s">
        <v>43</v>
      </c>
      <c r="C29" s="2">
        <v>2</v>
      </c>
      <c r="D29" s="2">
        <v>3</v>
      </c>
      <c r="E29" s="5">
        <v>2</v>
      </c>
      <c r="F29" s="3">
        <v>3</v>
      </c>
      <c r="G29" s="2">
        <v>4</v>
      </c>
      <c r="H29" s="6">
        <v>2</v>
      </c>
      <c r="I29" s="4">
        <v>2</v>
      </c>
      <c r="J29" s="2">
        <v>6</v>
      </c>
      <c r="K29" s="5">
        <v>2</v>
      </c>
      <c r="L29" s="4">
        <v>2</v>
      </c>
      <c r="M29" s="2">
        <v>4</v>
      </c>
      <c r="N29" s="5">
        <v>2</v>
      </c>
      <c r="O29" s="29">
        <f t="shared" si="0"/>
        <v>2.8333333333333335</v>
      </c>
    </row>
    <row r="30" spans="1:15" x14ac:dyDescent="0.2">
      <c r="A30" s="23">
        <v>23</v>
      </c>
      <c r="B30" s="70" t="s">
        <v>50</v>
      </c>
      <c r="C30" s="2"/>
      <c r="D30" s="2"/>
      <c r="E30" s="5"/>
      <c r="F30" s="3"/>
      <c r="G30" s="2"/>
      <c r="H30" s="6"/>
      <c r="I30" s="4">
        <v>3</v>
      </c>
      <c r="J30" s="2">
        <v>2</v>
      </c>
      <c r="K30" s="5">
        <v>1</v>
      </c>
      <c r="L30" s="4">
        <v>3</v>
      </c>
      <c r="M30" s="2">
        <v>2</v>
      </c>
      <c r="N30" s="5">
        <v>2</v>
      </c>
      <c r="O30" s="29">
        <f t="shared" si="0"/>
        <v>2.1666666666666665</v>
      </c>
    </row>
    <row r="31" spans="1:15" x14ac:dyDescent="0.2">
      <c r="A31" s="23">
        <v>24</v>
      </c>
      <c r="B31" s="70" t="s">
        <v>44</v>
      </c>
      <c r="C31" s="2">
        <v>5</v>
      </c>
      <c r="D31" s="2">
        <v>2</v>
      </c>
      <c r="E31" s="5">
        <v>3</v>
      </c>
      <c r="F31" s="3">
        <v>7</v>
      </c>
      <c r="G31" s="2">
        <v>3</v>
      </c>
      <c r="H31" s="6">
        <v>4</v>
      </c>
      <c r="I31" s="4">
        <v>8</v>
      </c>
      <c r="J31" s="2">
        <v>2</v>
      </c>
      <c r="K31" s="5">
        <v>5</v>
      </c>
      <c r="L31" s="4">
        <v>5</v>
      </c>
      <c r="M31" s="2">
        <v>3</v>
      </c>
      <c r="N31" s="5">
        <v>3</v>
      </c>
      <c r="O31" s="29">
        <f t="shared" si="0"/>
        <v>4.166666666666667</v>
      </c>
    </row>
    <row r="32" spans="1:15" x14ac:dyDescent="0.2">
      <c r="A32" s="23">
        <v>25</v>
      </c>
      <c r="B32" s="70" t="s">
        <v>45</v>
      </c>
      <c r="C32" s="2">
        <v>8</v>
      </c>
      <c r="D32" s="2">
        <v>3</v>
      </c>
      <c r="E32" s="5">
        <v>3</v>
      </c>
      <c r="F32" s="3"/>
      <c r="G32" s="2"/>
      <c r="H32" s="6"/>
      <c r="I32" s="4"/>
      <c r="J32" s="2"/>
      <c r="K32" s="5"/>
      <c r="L32" s="4"/>
      <c r="M32" s="2"/>
      <c r="N32" s="5"/>
      <c r="O32" s="29">
        <f t="shared" si="0"/>
        <v>4.666666666666667</v>
      </c>
    </row>
    <row r="33" spans="1:15" x14ac:dyDescent="0.2">
      <c r="A33" s="23">
        <v>26</v>
      </c>
      <c r="B33" s="70" t="s">
        <v>46</v>
      </c>
      <c r="C33" s="2">
        <v>2</v>
      </c>
      <c r="D33" s="2">
        <v>1</v>
      </c>
      <c r="E33" s="5">
        <v>1</v>
      </c>
      <c r="F33" s="3"/>
      <c r="G33" s="2"/>
      <c r="H33" s="6"/>
      <c r="I33" s="4"/>
      <c r="J33" s="2"/>
      <c r="K33" s="5"/>
      <c r="L33" s="4"/>
      <c r="M33" s="2"/>
      <c r="N33" s="5"/>
      <c r="O33" s="29">
        <f t="shared" si="0"/>
        <v>1.3333333333333333</v>
      </c>
    </row>
    <row r="34" spans="1:15" x14ac:dyDescent="0.2">
      <c r="A34" s="23">
        <v>27</v>
      </c>
      <c r="B34" s="70" t="s">
        <v>51</v>
      </c>
      <c r="C34" s="2">
        <v>5</v>
      </c>
      <c r="D34" s="2">
        <v>3</v>
      </c>
      <c r="E34" s="5">
        <v>3</v>
      </c>
      <c r="F34" s="3">
        <v>5</v>
      </c>
      <c r="G34" s="2">
        <v>2</v>
      </c>
      <c r="H34" s="6">
        <v>3</v>
      </c>
      <c r="I34" s="4">
        <v>12</v>
      </c>
      <c r="J34" s="2">
        <v>2</v>
      </c>
      <c r="K34" s="5">
        <v>1</v>
      </c>
      <c r="L34" s="4">
        <v>7</v>
      </c>
      <c r="M34" s="2">
        <v>2</v>
      </c>
      <c r="N34" s="5">
        <v>3</v>
      </c>
      <c r="O34" s="29">
        <f t="shared" si="0"/>
        <v>4</v>
      </c>
    </row>
    <row r="35" spans="1:15" x14ac:dyDescent="0.2">
      <c r="A35" s="23">
        <v>28</v>
      </c>
      <c r="B35" s="25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29" t="e">
        <f t="shared" si="0"/>
        <v>#DIV/0!</v>
      </c>
    </row>
    <row r="36" spans="1:15" x14ac:dyDescent="0.2">
      <c r="A36" s="23">
        <v>29</v>
      </c>
      <c r="B36" s="25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6"/>
      <c r="O36" s="29" t="e">
        <f t="shared" si="0"/>
        <v>#DIV/0!</v>
      </c>
    </row>
    <row r="37" spans="1:15" x14ac:dyDescent="0.2">
      <c r="A37" s="23">
        <v>30</v>
      </c>
      <c r="B37" s="25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6"/>
      <c r="O37" s="29" t="e">
        <f t="shared" si="0"/>
        <v>#DIV/0!</v>
      </c>
    </row>
    <row r="38" spans="1:15" x14ac:dyDescent="0.2">
      <c r="A38" s="23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6"/>
      <c r="O38" s="29" t="e">
        <f t="shared" si="0"/>
        <v>#DIV/0!</v>
      </c>
    </row>
    <row r="39" spans="1:15" x14ac:dyDescent="0.2">
      <c r="A39" s="23">
        <v>32</v>
      </c>
      <c r="B39" s="25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6"/>
      <c r="O39" s="29" t="e">
        <f t="shared" si="0"/>
        <v>#DIV/0!</v>
      </c>
    </row>
    <row r="40" spans="1:15" x14ac:dyDescent="0.2">
      <c r="A40" s="23">
        <v>33</v>
      </c>
      <c r="B40" s="25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6"/>
      <c r="O40" s="29" t="e">
        <f t="shared" si="0"/>
        <v>#DIV/0!</v>
      </c>
    </row>
    <row r="41" spans="1:15" x14ac:dyDescent="0.2">
      <c r="A41" s="23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6"/>
      <c r="O41" s="29" t="e">
        <f t="shared" si="0"/>
        <v>#DIV/0!</v>
      </c>
    </row>
    <row r="42" spans="1:15" x14ac:dyDescent="0.2">
      <c r="A42" s="23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6"/>
      <c r="O42" s="29" t="e">
        <f t="shared" si="0"/>
        <v>#DIV/0!</v>
      </c>
    </row>
    <row r="43" spans="1:15" x14ac:dyDescent="0.2">
      <c r="A43" s="23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6"/>
      <c r="O43" s="29" t="e">
        <f t="shared" si="0"/>
        <v>#DIV/0!</v>
      </c>
    </row>
    <row r="44" spans="1:15" x14ac:dyDescent="0.2">
      <c r="A44" s="23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6"/>
      <c r="O44" s="29" t="e">
        <f t="shared" si="0"/>
        <v>#DIV/0!</v>
      </c>
    </row>
    <row r="45" spans="1:15" x14ac:dyDescent="0.2">
      <c r="A45" s="23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6"/>
      <c r="O45" s="29" t="e">
        <f t="shared" si="0"/>
        <v>#DIV/0!</v>
      </c>
    </row>
    <row r="46" spans="1:15" x14ac:dyDescent="0.2">
      <c r="A46" s="23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6"/>
      <c r="O46" s="29" t="e">
        <f t="shared" si="0"/>
        <v>#DIV/0!</v>
      </c>
    </row>
    <row r="47" spans="1:15" x14ac:dyDescent="0.2">
      <c r="A47" s="23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6"/>
      <c r="O47" s="29" t="e">
        <f t="shared" si="0"/>
        <v>#DIV/0!</v>
      </c>
    </row>
    <row r="48" spans="1:15" x14ac:dyDescent="0.2">
      <c r="A48" s="23">
        <v>41</v>
      </c>
      <c r="B48" s="14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6"/>
      <c r="O48" s="29" t="e">
        <f t="shared" si="0"/>
        <v>#DIV/0!</v>
      </c>
    </row>
    <row r="49" spans="1:15" x14ac:dyDescent="0.2">
      <c r="A49" s="23">
        <v>42</v>
      </c>
      <c r="B49" s="14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6"/>
      <c r="O49" s="29" t="e">
        <f t="shared" si="0"/>
        <v>#DIV/0!</v>
      </c>
    </row>
    <row r="50" spans="1:15" x14ac:dyDescent="0.2">
      <c r="A50" s="23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6"/>
      <c r="O50" s="29" t="e">
        <f t="shared" si="0"/>
        <v>#DIV/0!</v>
      </c>
    </row>
    <row r="51" spans="1:15" x14ac:dyDescent="0.2">
      <c r="A51" s="23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6"/>
      <c r="O51" s="29" t="e">
        <f t="shared" si="0"/>
        <v>#DIV/0!</v>
      </c>
    </row>
    <row r="52" spans="1:15" x14ac:dyDescent="0.2">
      <c r="B52" s="7" t="s">
        <v>9</v>
      </c>
      <c r="C52" s="9">
        <f>SUM(C8:C51)</f>
        <v>158</v>
      </c>
      <c r="D52" s="9">
        <f t="shared" ref="D52:N52" si="1">SUM(D8:D51)</f>
        <v>81</v>
      </c>
      <c r="E52" s="9">
        <f t="shared" si="1"/>
        <v>66</v>
      </c>
      <c r="F52" s="9">
        <f t="shared" si="1"/>
        <v>167</v>
      </c>
      <c r="G52" s="9">
        <f t="shared" si="1"/>
        <v>100</v>
      </c>
      <c r="H52" s="9">
        <f t="shared" si="1"/>
        <v>64</v>
      </c>
      <c r="I52" s="9">
        <f t="shared" si="1"/>
        <v>233</v>
      </c>
      <c r="J52" s="9">
        <f t="shared" si="1"/>
        <v>99</v>
      </c>
      <c r="K52" s="9">
        <f t="shared" si="1"/>
        <v>72</v>
      </c>
      <c r="L52" s="9">
        <f t="shared" si="1"/>
        <v>192</v>
      </c>
      <c r="M52" s="9">
        <f t="shared" si="1"/>
        <v>116</v>
      </c>
      <c r="N52" s="9">
        <f t="shared" si="1"/>
        <v>66</v>
      </c>
      <c r="O52" s="24"/>
    </row>
    <row r="53" spans="1:15" x14ac:dyDescent="0.2">
      <c r="B53" s="7" t="s">
        <v>10</v>
      </c>
      <c r="C53" s="9">
        <f>AVERAGE(C8:C51)</f>
        <v>6.32</v>
      </c>
      <c r="D53" s="9">
        <f t="shared" ref="D53:N53" si="2">AVERAGE(D8:D51)</f>
        <v>3.24</v>
      </c>
      <c r="E53" s="9">
        <f t="shared" si="2"/>
        <v>2.64</v>
      </c>
      <c r="F53" s="9">
        <f t="shared" si="2"/>
        <v>7.2608695652173916</v>
      </c>
      <c r="G53" s="9">
        <f t="shared" si="2"/>
        <v>4.3478260869565215</v>
      </c>
      <c r="H53" s="9">
        <f t="shared" si="2"/>
        <v>2.7826086956521738</v>
      </c>
      <c r="I53" s="9">
        <f t="shared" si="2"/>
        <v>10.130434782608695</v>
      </c>
      <c r="J53" s="9">
        <f t="shared" si="2"/>
        <v>4.3043478260869561</v>
      </c>
      <c r="K53" s="9">
        <f t="shared" si="2"/>
        <v>3.1304347826086958</v>
      </c>
      <c r="L53" s="9">
        <f t="shared" si="2"/>
        <v>8</v>
      </c>
      <c r="M53" s="9">
        <f t="shared" si="2"/>
        <v>4.833333333333333</v>
      </c>
      <c r="N53" s="9">
        <f t="shared" si="2"/>
        <v>2.75</v>
      </c>
    </row>
    <row r="54" spans="1:15" x14ac:dyDescent="0.2">
      <c r="B54" s="27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5" x14ac:dyDescent="0.2">
      <c r="B55" s="94" t="s">
        <v>11</v>
      </c>
      <c r="C55" s="94"/>
      <c r="D55" s="95">
        <f>AVERAGE(C8:C51,F8:F51,I8:I51,L8:L51)</f>
        <v>7.8947368421052628</v>
      </c>
      <c r="E55" s="95"/>
      <c r="F55" s="28"/>
      <c r="G55" s="28"/>
      <c r="H55" s="28"/>
      <c r="I55" s="28"/>
      <c r="J55" s="28"/>
      <c r="K55" s="28"/>
      <c r="L55" s="28"/>
      <c r="M55" s="28"/>
      <c r="N55" s="28"/>
    </row>
    <row r="56" spans="1:15" x14ac:dyDescent="0.2">
      <c r="B56" s="94" t="s">
        <v>12</v>
      </c>
      <c r="C56" s="94"/>
      <c r="D56" s="95">
        <f>AVERAGE(G8:G51,D8:D51,J8:J51,M8:M51)</f>
        <v>4.1684210526315786</v>
      </c>
      <c r="E56" s="95"/>
      <c r="F56" s="8"/>
      <c r="G56" s="8"/>
      <c r="H56" s="8"/>
      <c r="I56" s="8"/>
      <c r="J56" s="8"/>
      <c r="K56" s="8"/>
      <c r="L56" s="8"/>
      <c r="M56" s="8"/>
      <c r="N56" s="8"/>
    </row>
    <row r="57" spans="1:15" x14ac:dyDescent="0.2">
      <c r="B57" s="94" t="s">
        <v>13</v>
      </c>
      <c r="C57" s="94"/>
      <c r="D57" s="95">
        <f>AVERAGE(E8:E51,H8:H51,K8:K51,N8:N51)</f>
        <v>2.8210526315789473</v>
      </c>
      <c r="E57" s="95"/>
    </row>
  </sheetData>
  <mergeCells count="12">
    <mergeCell ref="A1:N2"/>
    <mergeCell ref="A4:N4"/>
    <mergeCell ref="C6:E6"/>
    <mergeCell ref="B57:C57"/>
    <mergeCell ref="D57:E57"/>
    <mergeCell ref="F6:H6"/>
    <mergeCell ref="I6:K6"/>
    <mergeCell ref="L6:N6"/>
    <mergeCell ref="B55:C55"/>
    <mergeCell ref="D55:E55"/>
    <mergeCell ref="B56:C56"/>
    <mergeCell ref="D56:E56"/>
  </mergeCells>
  <phoneticPr fontId="3" type="noConversion"/>
  <pageMargins left="0.19685039370078741" right="0.19685039370078741" top="0.19685039370078741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8"/>
  <sheetViews>
    <sheetView topLeftCell="A10" workbookViewId="0">
      <selection activeCell="N42" sqref="N42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84" t="str">
        <f>VIERGE!A1</f>
        <v>FICHE DE JONGLAGE U11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5" ht="27.75" customHeight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15" ht="5.25" customHeight="1" x14ac:dyDescent="0.2"/>
    <row r="4" spans="1:15" ht="15.75" x14ac:dyDescent="0.25">
      <c r="A4" s="90" t="s">
        <v>15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5" ht="4.5" customHeight="1" x14ac:dyDescent="0.2">
      <c r="B5" s="1"/>
      <c r="C5" s="1"/>
      <c r="D5" s="1"/>
    </row>
    <row r="6" spans="1:15" x14ac:dyDescent="0.2">
      <c r="C6" s="91" t="s">
        <v>5</v>
      </c>
      <c r="D6" s="92"/>
      <c r="E6" s="93"/>
      <c r="F6" s="96" t="s">
        <v>6</v>
      </c>
      <c r="G6" s="92"/>
      <c r="H6" s="97"/>
      <c r="I6" s="91" t="s">
        <v>7</v>
      </c>
      <c r="J6" s="92"/>
      <c r="K6" s="93"/>
      <c r="L6" s="91" t="s">
        <v>8</v>
      </c>
      <c r="M6" s="92"/>
      <c r="N6" s="93"/>
    </row>
    <row r="7" spans="1:15" x14ac:dyDescent="0.2">
      <c r="B7" s="21" t="s">
        <v>0</v>
      </c>
      <c r="C7" s="16" t="s">
        <v>1</v>
      </c>
      <c r="D7" s="17" t="s">
        <v>2</v>
      </c>
      <c r="E7" s="18" t="s">
        <v>3</v>
      </c>
      <c r="F7" s="19" t="s">
        <v>1</v>
      </c>
      <c r="G7" s="17" t="s">
        <v>2</v>
      </c>
      <c r="H7" s="20" t="s">
        <v>3</v>
      </c>
      <c r="I7" s="16" t="s">
        <v>4</v>
      </c>
      <c r="J7" s="17" t="s">
        <v>2</v>
      </c>
      <c r="K7" s="18" t="s">
        <v>3</v>
      </c>
      <c r="L7" s="16" t="s">
        <v>1</v>
      </c>
      <c r="M7" s="17" t="s">
        <v>2</v>
      </c>
      <c r="N7" s="18" t="s">
        <v>3</v>
      </c>
      <c r="O7" s="22"/>
    </row>
    <row r="8" spans="1:15" x14ac:dyDescent="0.2">
      <c r="A8" s="23">
        <v>1</v>
      </c>
      <c r="B8" s="14" t="s">
        <v>24</v>
      </c>
      <c r="C8" s="3">
        <v>13</v>
      </c>
      <c r="D8" s="2">
        <v>3</v>
      </c>
      <c r="E8" s="5">
        <v>4</v>
      </c>
      <c r="F8" s="3">
        <v>9</v>
      </c>
      <c r="G8" s="2">
        <v>4</v>
      </c>
      <c r="H8" s="6">
        <v>3</v>
      </c>
      <c r="I8" s="4">
        <v>13</v>
      </c>
      <c r="J8" s="2">
        <v>4</v>
      </c>
      <c r="K8" s="5">
        <v>4</v>
      </c>
      <c r="L8" s="4">
        <v>11</v>
      </c>
      <c r="M8" s="2">
        <v>2</v>
      </c>
      <c r="N8" s="6">
        <v>2</v>
      </c>
      <c r="O8" s="29">
        <f t="shared" ref="O8:O51" si="0">AVERAGE(C8:N8)</f>
        <v>6</v>
      </c>
    </row>
    <row r="9" spans="1:15" x14ac:dyDescent="0.2">
      <c r="A9" s="23">
        <v>2</v>
      </c>
      <c r="B9" s="2" t="s">
        <v>25</v>
      </c>
      <c r="C9" s="3">
        <v>6</v>
      </c>
      <c r="D9" s="2">
        <v>3</v>
      </c>
      <c r="E9" s="5">
        <v>5</v>
      </c>
      <c r="F9" s="3">
        <v>7</v>
      </c>
      <c r="G9" s="2">
        <v>3</v>
      </c>
      <c r="H9" s="6">
        <v>4</v>
      </c>
      <c r="I9" s="4">
        <v>8</v>
      </c>
      <c r="J9" s="2">
        <v>4</v>
      </c>
      <c r="K9" s="5">
        <v>5</v>
      </c>
      <c r="L9" s="4">
        <v>7</v>
      </c>
      <c r="M9" s="2">
        <v>5</v>
      </c>
      <c r="N9" s="5">
        <v>4</v>
      </c>
      <c r="O9" s="29">
        <f t="shared" si="0"/>
        <v>5.083333333333333</v>
      </c>
    </row>
    <row r="10" spans="1:15" x14ac:dyDescent="0.2">
      <c r="A10" s="23">
        <v>3</v>
      </c>
      <c r="B10" s="14" t="s">
        <v>48</v>
      </c>
      <c r="C10" s="3">
        <v>15</v>
      </c>
      <c r="D10" s="2">
        <v>3</v>
      </c>
      <c r="E10" s="5">
        <v>2</v>
      </c>
      <c r="F10" s="3">
        <v>2</v>
      </c>
      <c r="G10" s="2">
        <v>2</v>
      </c>
      <c r="H10" s="6">
        <v>3</v>
      </c>
      <c r="I10" s="4">
        <v>5</v>
      </c>
      <c r="J10" s="2">
        <v>2</v>
      </c>
      <c r="K10" s="5">
        <v>3</v>
      </c>
      <c r="L10" s="4">
        <v>3</v>
      </c>
      <c r="M10" s="2">
        <v>2</v>
      </c>
      <c r="N10" s="5">
        <v>3</v>
      </c>
      <c r="O10" s="29">
        <f t="shared" si="0"/>
        <v>3.75</v>
      </c>
    </row>
    <row r="11" spans="1:15" x14ac:dyDescent="0.2">
      <c r="A11" s="23">
        <v>4</v>
      </c>
      <c r="B11" s="2" t="s">
        <v>26</v>
      </c>
      <c r="C11" s="3">
        <v>5</v>
      </c>
      <c r="D11" s="2">
        <v>3</v>
      </c>
      <c r="E11" s="5">
        <v>3</v>
      </c>
      <c r="F11" s="3">
        <v>6</v>
      </c>
      <c r="G11" s="2">
        <v>3</v>
      </c>
      <c r="H11" s="6">
        <v>3</v>
      </c>
      <c r="I11" s="4">
        <v>6</v>
      </c>
      <c r="J11" s="2">
        <v>4</v>
      </c>
      <c r="K11" s="5">
        <v>3</v>
      </c>
      <c r="L11" s="4">
        <v>4</v>
      </c>
      <c r="M11" s="2">
        <v>3</v>
      </c>
      <c r="N11" s="5">
        <v>2</v>
      </c>
      <c r="O11" s="29">
        <f t="shared" si="0"/>
        <v>3.75</v>
      </c>
    </row>
    <row r="12" spans="1:15" x14ac:dyDescent="0.2">
      <c r="A12" s="23">
        <v>5</v>
      </c>
      <c r="B12" s="14" t="s">
        <v>27</v>
      </c>
      <c r="C12" s="3">
        <v>3</v>
      </c>
      <c r="D12" s="2">
        <v>2</v>
      </c>
      <c r="E12" s="5">
        <v>1</v>
      </c>
      <c r="F12" s="3">
        <v>3</v>
      </c>
      <c r="G12" s="2">
        <v>2</v>
      </c>
      <c r="H12" s="6">
        <v>2</v>
      </c>
      <c r="I12" s="4">
        <v>3</v>
      </c>
      <c r="J12" s="2">
        <v>2</v>
      </c>
      <c r="K12" s="5">
        <v>2</v>
      </c>
      <c r="L12" s="4">
        <v>5</v>
      </c>
      <c r="M12" s="2">
        <v>2</v>
      </c>
      <c r="N12" s="5">
        <v>2</v>
      </c>
      <c r="O12" s="29">
        <f t="shared" si="0"/>
        <v>2.4166666666666665</v>
      </c>
    </row>
    <row r="13" spans="1:15" x14ac:dyDescent="0.2">
      <c r="A13" s="23">
        <v>6</v>
      </c>
      <c r="B13" s="2" t="s">
        <v>53</v>
      </c>
      <c r="C13" s="3"/>
      <c r="D13" s="2"/>
      <c r="E13" s="5"/>
      <c r="F13" s="3"/>
      <c r="G13" s="2"/>
      <c r="H13" s="6"/>
      <c r="I13" s="4">
        <v>5</v>
      </c>
      <c r="J13" s="2">
        <v>3</v>
      </c>
      <c r="K13" s="5">
        <v>2</v>
      </c>
      <c r="L13" s="4">
        <v>4</v>
      </c>
      <c r="M13" s="2">
        <v>3</v>
      </c>
      <c r="N13" s="5">
        <v>2</v>
      </c>
      <c r="O13" s="29">
        <f t="shared" si="0"/>
        <v>3.1666666666666665</v>
      </c>
    </row>
    <row r="14" spans="1:15" x14ac:dyDescent="0.2">
      <c r="A14" s="23">
        <v>7</v>
      </c>
      <c r="B14" s="14" t="s">
        <v>28</v>
      </c>
      <c r="C14" s="3"/>
      <c r="D14" s="2"/>
      <c r="E14" s="5"/>
      <c r="F14" s="3">
        <v>3</v>
      </c>
      <c r="G14" s="2">
        <v>30</v>
      </c>
      <c r="H14" s="6">
        <v>3</v>
      </c>
      <c r="I14" s="4">
        <v>6</v>
      </c>
      <c r="J14" s="2">
        <v>41</v>
      </c>
      <c r="K14" s="5">
        <v>5</v>
      </c>
      <c r="L14" s="4">
        <v>10</v>
      </c>
      <c r="M14" s="2">
        <v>50</v>
      </c>
      <c r="N14" s="5">
        <v>4</v>
      </c>
      <c r="O14" s="29">
        <f t="shared" si="0"/>
        <v>16.888888888888889</v>
      </c>
    </row>
    <row r="15" spans="1:15" x14ac:dyDescent="0.2">
      <c r="A15" s="23">
        <v>8</v>
      </c>
      <c r="B15" s="14" t="s">
        <v>60</v>
      </c>
      <c r="C15" s="3"/>
      <c r="D15" s="2"/>
      <c r="E15" s="5"/>
      <c r="F15" s="3"/>
      <c r="G15" s="2"/>
      <c r="H15" s="6"/>
      <c r="I15" s="4">
        <v>7</v>
      </c>
      <c r="J15" s="2">
        <v>3</v>
      </c>
      <c r="K15" s="5">
        <v>4</v>
      </c>
      <c r="L15" s="4">
        <v>5</v>
      </c>
      <c r="M15" s="2">
        <v>2</v>
      </c>
      <c r="N15" s="5">
        <v>2</v>
      </c>
      <c r="O15" s="29">
        <f t="shared" si="0"/>
        <v>3.8333333333333335</v>
      </c>
    </row>
    <row r="16" spans="1:15" x14ac:dyDescent="0.2">
      <c r="A16" s="23">
        <v>9</v>
      </c>
      <c r="B16" s="2" t="s">
        <v>29</v>
      </c>
      <c r="C16" s="3">
        <v>8</v>
      </c>
      <c r="D16" s="2">
        <v>3</v>
      </c>
      <c r="E16" s="5">
        <v>3</v>
      </c>
      <c r="F16" s="3">
        <v>7</v>
      </c>
      <c r="G16" s="2">
        <v>2</v>
      </c>
      <c r="H16" s="6">
        <v>2</v>
      </c>
      <c r="I16" s="4">
        <v>7</v>
      </c>
      <c r="J16" s="2">
        <v>3</v>
      </c>
      <c r="K16" s="5">
        <v>3</v>
      </c>
      <c r="L16" s="4">
        <v>8</v>
      </c>
      <c r="M16" s="2">
        <v>3</v>
      </c>
      <c r="N16" s="5">
        <v>3</v>
      </c>
      <c r="O16" s="29">
        <f t="shared" si="0"/>
        <v>4.333333333333333</v>
      </c>
    </row>
    <row r="17" spans="1:15" x14ac:dyDescent="0.2">
      <c r="A17" s="23">
        <v>10</v>
      </c>
      <c r="B17" s="2" t="s">
        <v>30</v>
      </c>
      <c r="C17" s="3"/>
      <c r="D17" s="2"/>
      <c r="E17" s="5"/>
      <c r="F17" s="3">
        <v>14</v>
      </c>
      <c r="G17" s="2">
        <v>6</v>
      </c>
      <c r="H17" s="6">
        <v>5</v>
      </c>
      <c r="I17" s="4">
        <v>14</v>
      </c>
      <c r="J17" s="2">
        <v>6</v>
      </c>
      <c r="K17" s="5">
        <v>3</v>
      </c>
      <c r="L17" s="4">
        <v>14</v>
      </c>
      <c r="M17" s="2">
        <v>5</v>
      </c>
      <c r="N17" s="5">
        <v>4</v>
      </c>
      <c r="O17" s="29">
        <f t="shared" si="0"/>
        <v>7.8888888888888893</v>
      </c>
    </row>
    <row r="18" spans="1:15" x14ac:dyDescent="0.2">
      <c r="A18" s="23">
        <v>11</v>
      </c>
      <c r="B18" s="2" t="s">
        <v>31</v>
      </c>
      <c r="C18" s="3">
        <v>7</v>
      </c>
      <c r="D18" s="2">
        <v>3</v>
      </c>
      <c r="E18" s="5">
        <v>2</v>
      </c>
      <c r="F18" s="3">
        <v>7</v>
      </c>
      <c r="G18" s="2">
        <v>3</v>
      </c>
      <c r="H18" s="6">
        <v>2</v>
      </c>
      <c r="I18" s="4">
        <v>6</v>
      </c>
      <c r="J18" s="2">
        <v>4</v>
      </c>
      <c r="K18" s="5">
        <v>3</v>
      </c>
      <c r="L18" s="4">
        <v>9</v>
      </c>
      <c r="M18" s="2">
        <v>8</v>
      </c>
      <c r="N18" s="5">
        <v>2</v>
      </c>
      <c r="O18" s="29">
        <f t="shared" si="0"/>
        <v>4.666666666666667</v>
      </c>
    </row>
    <row r="19" spans="1:15" x14ac:dyDescent="0.2">
      <c r="A19" s="23">
        <v>12</v>
      </c>
      <c r="B19" s="25" t="s">
        <v>54</v>
      </c>
      <c r="C19" s="3"/>
      <c r="D19" s="2"/>
      <c r="E19" s="5"/>
      <c r="F19" s="3"/>
      <c r="G19" s="2"/>
      <c r="H19" s="6"/>
      <c r="I19" s="4">
        <v>7</v>
      </c>
      <c r="J19" s="2">
        <v>2</v>
      </c>
      <c r="K19" s="5">
        <v>3</v>
      </c>
      <c r="L19" s="4">
        <v>11</v>
      </c>
      <c r="M19" s="2">
        <v>3</v>
      </c>
      <c r="N19" s="5">
        <v>3</v>
      </c>
      <c r="O19" s="29">
        <f t="shared" si="0"/>
        <v>4.833333333333333</v>
      </c>
    </row>
    <row r="20" spans="1:15" x14ac:dyDescent="0.2">
      <c r="A20" s="23">
        <v>13</v>
      </c>
      <c r="B20" s="14" t="s">
        <v>52</v>
      </c>
      <c r="C20" s="3">
        <v>1</v>
      </c>
      <c r="D20" s="2">
        <v>3</v>
      </c>
      <c r="E20" s="5">
        <v>2</v>
      </c>
      <c r="F20" s="3">
        <v>3</v>
      </c>
      <c r="G20" s="2">
        <v>4</v>
      </c>
      <c r="H20" s="6">
        <v>2</v>
      </c>
      <c r="I20" s="4">
        <v>2</v>
      </c>
      <c r="J20" s="2">
        <v>4</v>
      </c>
      <c r="K20" s="5">
        <v>2</v>
      </c>
      <c r="L20" s="4"/>
      <c r="M20" s="2"/>
      <c r="N20" s="5"/>
      <c r="O20" s="29">
        <f t="shared" si="0"/>
        <v>2.5555555555555554</v>
      </c>
    </row>
    <row r="21" spans="1:15" x14ac:dyDescent="0.2">
      <c r="A21" s="23">
        <v>14</v>
      </c>
      <c r="B21" s="25" t="s">
        <v>55</v>
      </c>
      <c r="C21" s="3"/>
      <c r="D21" s="2"/>
      <c r="E21" s="5"/>
      <c r="F21" s="3"/>
      <c r="G21" s="2"/>
      <c r="H21" s="6"/>
      <c r="I21" s="4">
        <v>2</v>
      </c>
      <c r="J21" s="2">
        <v>2</v>
      </c>
      <c r="K21" s="5">
        <v>1</v>
      </c>
      <c r="L21" s="4"/>
      <c r="M21" s="2"/>
      <c r="N21" s="5"/>
      <c r="O21" s="29">
        <f t="shared" si="0"/>
        <v>1.6666666666666667</v>
      </c>
    </row>
    <row r="22" spans="1:15" x14ac:dyDescent="0.2">
      <c r="A22" s="23">
        <v>15</v>
      </c>
      <c r="B22" s="14" t="s">
        <v>32</v>
      </c>
      <c r="C22" s="3">
        <v>20</v>
      </c>
      <c r="D22" s="2">
        <v>2</v>
      </c>
      <c r="E22" s="5">
        <v>3</v>
      </c>
      <c r="F22" s="3">
        <v>7</v>
      </c>
      <c r="G22" s="2">
        <v>3</v>
      </c>
      <c r="H22" s="6">
        <v>2</v>
      </c>
      <c r="I22" s="4">
        <v>21</v>
      </c>
      <c r="J22" s="2">
        <v>3</v>
      </c>
      <c r="K22" s="5">
        <v>5</v>
      </c>
      <c r="L22" s="4">
        <v>24</v>
      </c>
      <c r="M22" s="2">
        <v>2</v>
      </c>
      <c r="N22" s="5">
        <v>4</v>
      </c>
      <c r="O22" s="29">
        <f t="shared" si="0"/>
        <v>8</v>
      </c>
    </row>
    <row r="23" spans="1:15" x14ac:dyDescent="0.2">
      <c r="A23" s="23">
        <v>16</v>
      </c>
      <c r="B23" s="14" t="s">
        <v>33</v>
      </c>
      <c r="C23" s="3">
        <v>29</v>
      </c>
      <c r="D23" s="2">
        <v>6</v>
      </c>
      <c r="E23" s="5">
        <v>2</v>
      </c>
      <c r="F23" s="3">
        <v>25</v>
      </c>
      <c r="G23" s="2">
        <v>3</v>
      </c>
      <c r="H23" s="6">
        <v>2</v>
      </c>
      <c r="I23" s="4">
        <v>25</v>
      </c>
      <c r="J23" s="2">
        <v>9</v>
      </c>
      <c r="K23" s="5">
        <v>6</v>
      </c>
      <c r="L23" s="4">
        <v>30</v>
      </c>
      <c r="M23" s="2">
        <v>9</v>
      </c>
      <c r="N23" s="5">
        <v>6</v>
      </c>
      <c r="O23" s="29">
        <f t="shared" si="0"/>
        <v>12.666666666666666</v>
      </c>
    </row>
    <row r="24" spans="1:15" x14ac:dyDescent="0.2">
      <c r="A24" s="23">
        <v>17</v>
      </c>
      <c r="B24" s="25" t="s">
        <v>34</v>
      </c>
      <c r="C24" s="3">
        <v>14</v>
      </c>
      <c r="D24" s="2">
        <v>3</v>
      </c>
      <c r="E24" s="5">
        <v>2</v>
      </c>
      <c r="F24" s="3">
        <v>6</v>
      </c>
      <c r="G24" s="2">
        <v>2</v>
      </c>
      <c r="H24" s="6">
        <v>4</v>
      </c>
      <c r="I24" s="4">
        <v>16</v>
      </c>
      <c r="J24" s="2">
        <v>3</v>
      </c>
      <c r="K24" s="5">
        <v>4</v>
      </c>
      <c r="L24" s="4">
        <v>7</v>
      </c>
      <c r="M24" s="2">
        <v>3</v>
      </c>
      <c r="N24" s="5">
        <v>2</v>
      </c>
      <c r="O24" s="29">
        <f t="shared" si="0"/>
        <v>5.5</v>
      </c>
    </row>
    <row r="25" spans="1:15" x14ac:dyDescent="0.2">
      <c r="A25" s="23">
        <v>18</v>
      </c>
      <c r="B25" s="25" t="s">
        <v>56</v>
      </c>
      <c r="C25" s="3"/>
      <c r="D25" s="2"/>
      <c r="E25" s="5"/>
      <c r="F25" s="3"/>
      <c r="G25" s="2"/>
      <c r="H25" s="6"/>
      <c r="I25" s="4">
        <v>2</v>
      </c>
      <c r="J25" s="2">
        <v>4</v>
      </c>
      <c r="K25" s="5">
        <v>2</v>
      </c>
      <c r="L25" s="4">
        <v>3</v>
      </c>
      <c r="M25" s="2">
        <v>2</v>
      </c>
      <c r="N25" s="5">
        <v>4</v>
      </c>
      <c r="O25" s="29">
        <f t="shared" si="0"/>
        <v>2.8333333333333335</v>
      </c>
    </row>
    <row r="26" spans="1:15" x14ac:dyDescent="0.2">
      <c r="A26" s="23">
        <v>19</v>
      </c>
      <c r="B26" s="14" t="s">
        <v>35</v>
      </c>
      <c r="C26" s="3">
        <v>2</v>
      </c>
      <c r="D26" s="2">
        <v>2</v>
      </c>
      <c r="E26" s="5">
        <v>2</v>
      </c>
      <c r="F26" s="3">
        <v>2</v>
      </c>
      <c r="G26" s="2">
        <v>1</v>
      </c>
      <c r="H26" s="6">
        <v>2</v>
      </c>
      <c r="I26" s="4">
        <v>3</v>
      </c>
      <c r="J26" s="2">
        <v>2</v>
      </c>
      <c r="K26" s="5">
        <v>3</v>
      </c>
      <c r="L26" s="4"/>
      <c r="M26" s="2"/>
      <c r="N26" s="5"/>
      <c r="O26" s="29">
        <f t="shared" si="0"/>
        <v>2.1111111111111112</v>
      </c>
    </row>
    <row r="27" spans="1:15" x14ac:dyDescent="0.2">
      <c r="A27" s="23">
        <v>20</v>
      </c>
      <c r="B27" s="14" t="s">
        <v>36</v>
      </c>
      <c r="C27" s="3">
        <v>1</v>
      </c>
      <c r="D27" s="2">
        <v>2</v>
      </c>
      <c r="E27" s="5">
        <v>4</v>
      </c>
      <c r="F27" s="3">
        <v>4</v>
      </c>
      <c r="G27" s="2">
        <v>2</v>
      </c>
      <c r="H27" s="6">
        <v>2</v>
      </c>
      <c r="I27" s="4">
        <v>4</v>
      </c>
      <c r="J27" s="2">
        <v>2</v>
      </c>
      <c r="K27" s="5">
        <v>2</v>
      </c>
      <c r="L27" s="4">
        <v>3</v>
      </c>
      <c r="M27" s="2">
        <v>2</v>
      </c>
      <c r="N27" s="5">
        <v>2</v>
      </c>
      <c r="O27" s="29">
        <f t="shared" si="0"/>
        <v>2.5</v>
      </c>
    </row>
    <row r="28" spans="1:15" x14ac:dyDescent="0.2">
      <c r="A28" s="23">
        <v>21</v>
      </c>
      <c r="B28" s="14" t="s">
        <v>37</v>
      </c>
      <c r="C28" s="3">
        <v>4</v>
      </c>
      <c r="D28" s="2">
        <v>10</v>
      </c>
      <c r="E28" s="5">
        <v>2</v>
      </c>
      <c r="F28" s="3">
        <v>2</v>
      </c>
      <c r="G28" s="2">
        <v>7</v>
      </c>
      <c r="H28" s="6">
        <v>2</v>
      </c>
      <c r="I28" s="4">
        <v>2</v>
      </c>
      <c r="J28" s="2">
        <v>11</v>
      </c>
      <c r="K28" s="5">
        <v>4</v>
      </c>
      <c r="L28" s="4">
        <v>4</v>
      </c>
      <c r="M28" s="2">
        <v>11</v>
      </c>
      <c r="N28" s="5">
        <v>4</v>
      </c>
      <c r="O28" s="29">
        <f t="shared" si="0"/>
        <v>5.25</v>
      </c>
    </row>
    <row r="29" spans="1:15" x14ac:dyDescent="0.2">
      <c r="A29" s="23">
        <v>22</v>
      </c>
      <c r="B29" s="14" t="s">
        <v>38</v>
      </c>
      <c r="C29" s="3">
        <v>10</v>
      </c>
      <c r="D29" s="2">
        <v>2</v>
      </c>
      <c r="E29" s="5">
        <v>3</v>
      </c>
      <c r="F29" s="3">
        <v>9</v>
      </c>
      <c r="G29" s="2">
        <v>3</v>
      </c>
      <c r="H29" s="6">
        <v>3</v>
      </c>
      <c r="I29" s="4">
        <v>7</v>
      </c>
      <c r="J29" s="2">
        <v>4</v>
      </c>
      <c r="K29" s="5">
        <v>4</v>
      </c>
      <c r="L29" s="4">
        <v>7</v>
      </c>
      <c r="M29" s="2">
        <v>4</v>
      </c>
      <c r="N29" s="5">
        <v>3</v>
      </c>
      <c r="O29" s="29">
        <f t="shared" si="0"/>
        <v>4.916666666666667</v>
      </c>
    </row>
    <row r="30" spans="1:15" x14ac:dyDescent="0.2">
      <c r="A30" s="23">
        <v>23</v>
      </c>
      <c r="B30" s="14" t="s">
        <v>39</v>
      </c>
      <c r="C30" s="3">
        <v>13</v>
      </c>
      <c r="D30" s="2">
        <v>2</v>
      </c>
      <c r="E30" s="5">
        <v>3</v>
      </c>
      <c r="F30" s="3">
        <v>32</v>
      </c>
      <c r="G30" s="2">
        <v>2</v>
      </c>
      <c r="H30" s="6">
        <v>3</v>
      </c>
      <c r="I30" s="4">
        <v>31</v>
      </c>
      <c r="J30" s="2">
        <v>2</v>
      </c>
      <c r="K30" s="5">
        <v>1</v>
      </c>
      <c r="L30" s="4">
        <v>31</v>
      </c>
      <c r="M30" s="2">
        <v>3</v>
      </c>
      <c r="N30" s="5">
        <v>2</v>
      </c>
      <c r="O30" s="29">
        <f t="shared" si="0"/>
        <v>10.416666666666666</v>
      </c>
    </row>
    <row r="31" spans="1:15" x14ac:dyDescent="0.2">
      <c r="A31" s="23">
        <v>24</v>
      </c>
      <c r="B31" s="14" t="s">
        <v>40</v>
      </c>
      <c r="C31" s="3">
        <v>4</v>
      </c>
      <c r="D31" s="2">
        <v>3</v>
      </c>
      <c r="E31" s="5">
        <v>2</v>
      </c>
      <c r="F31" s="3">
        <v>4</v>
      </c>
      <c r="G31" s="2">
        <v>3</v>
      </c>
      <c r="H31" s="6">
        <v>3</v>
      </c>
      <c r="I31" s="4">
        <v>4</v>
      </c>
      <c r="J31" s="2">
        <v>3</v>
      </c>
      <c r="K31" s="5">
        <v>3</v>
      </c>
      <c r="L31" s="4">
        <v>5</v>
      </c>
      <c r="M31" s="2">
        <v>6</v>
      </c>
      <c r="N31" s="5">
        <v>4</v>
      </c>
      <c r="O31" s="29">
        <f t="shared" si="0"/>
        <v>3.6666666666666665</v>
      </c>
    </row>
    <row r="32" spans="1:15" x14ac:dyDescent="0.2">
      <c r="A32" s="23">
        <v>25</v>
      </c>
      <c r="B32" s="2" t="s">
        <v>41</v>
      </c>
      <c r="C32" s="3">
        <v>3</v>
      </c>
      <c r="D32" s="2">
        <v>2</v>
      </c>
      <c r="E32" s="5">
        <v>1</v>
      </c>
      <c r="F32" s="3">
        <v>2</v>
      </c>
      <c r="G32" s="2">
        <v>2</v>
      </c>
      <c r="H32" s="6">
        <v>2</v>
      </c>
      <c r="I32" s="4">
        <v>3</v>
      </c>
      <c r="J32" s="2">
        <v>2</v>
      </c>
      <c r="K32" s="5">
        <v>2</v>
      </c>
      <c r="L32" s="4">
        <v>4</v>
      </c>
      <c r="M32" s="2">
        <v>2</v>
      </c>
      <c r="N32" s="5">
        <v>2</v>
      </c>
      <c r="O32" s="29">
        <f t="shared" si="0"/>
        <v>2.25</v>
      </c>
    </row>
    <row r="33" spans="1:15" x14ac:dyDescent="0.2">
      <c r="A33" s="23">
        <v>26</v>
      </c>
      <c r="B33" s="25" t="s">
        <v>57</v>
      </c>
      <c r="C33" s="3"/>
      <c r="D33" s="2"/>
      <c r="E33" s="5"/>
      <c r="F33" s="3"/>
      <c r="G33" s="2"/>
      <c r="H33" s="6"/>
      <c r="I33" s="4">
        <v>3</v>
      </c>
      <c r="J33" s="2">
        <v>3</v>
      </c>
      <c r="K33" s="5">
        <v>3</v>
      </c>
      <c r="L33" s="4">
        <v>3</v>
      </c>
      <c r="M33" s="2">
        <v>2</v>
      </c>
      <c r="N33" s="5">
        <v>2</v>
      </c>
      <c r="O33" s="29">
        <f t="shared" si="0"/>
        <v>2.6666666666666665</v>
      </c>
    </row>
    <row r="34" spans="1:15" x14ac:dyDescent="0.2">
      <c r="A34" s="23">
        <v>27</v>
      </c>
      <c r="B34" s="15" t="s">
        <v>49</v>
      </c>
      <c r="C34" s="3"/>
      <c r="D34" s="2"/>
      <c r="E34" s="5"/>
      <c r="F34" s="3">
        <v>5</v>
      </c>
      <c r="G34" s="2">
        <v>3</v>
      </c>
      <c r="H34" s="6">
        <v>2</v>
      </c>
      <c r="I34" s="4"/>
      <c r="J34" s="2"/>
      <c r="K34" s="5"/>
      <c r="L34" s="4"/>
      <c r="M34" s="2"/>
      <c r="N34" s="5"/>
      <c r="O34" s="29">
        <f t="shared" si="0"/>
        <v>3.3333333333333335</v>
      </c>
    </row>
    <row r="35" spans="1:15" x14ac:dyDescent="0.2">
      <c r="A35" s="23">
        <v>28</v>
      </c>
      <c r="B35" s="2" t="s">
        <v>42</v>
      </c>
      <c r="C35" s="3">
        <v>28</v>
      </c>
      <c r="D35" s="2">
        <v>2</v>
      </c>
      <c r="E35" s="5">
        <v>2</v>
      </c>
      <c r="F35" s="3">
        <v>18</v>
      </c>
      <c r="G35" s="2">
        <v>2</v>
      </c>
      <c r="H35" s="6">
        <v>2</v>
      </c>
      <c r="I35" s="4">
        <v>30</v>
      </c>
      <c r="J35" s="2">
        <v>2</v>
      </c>
      <c r="K35" s="5">
        <v>2</v>
      </c>
      <c r="L35" s="4">
        <v>12</v>
      </c>
      <c r="M35" s="2">
        <v>2</v>
      </c>
      <c r="N35" s="5">
        <v>2</v>
      </c>
      <c r="O35" s="29">
        <f t="shared" si="0"/>
        <v>8.6666666666666661</v>
      </c>
    </row>
    <row r="36" spans="1:15" x14ac:dyDescent="0.2">
      <c r="A36" s="23">
        <v>29</v>
      </c>
      <c r="B36" s="25" t="s">
        <v>58</v>
      </c>
      <c r="C36" s="3"/>
      <c r="D36" s="3"/>
      <c r="E36" s="5"/>
      <c r="F36" s="3"/>
      <c r="G36" s="3"/>
      <c r="H36" s="13"/>
      <c r="I36" s="4">
        <v>4</v>
      </c>
      <c r="J36" s="3">
        <v>3</v>
      </c>
      <c r="K36" s="13">
        <v>2</v>
      </c>
      <c r="L36" s="4">
        <v>6</v>
      </c>
      <c r="M36" s="3">
        <v>2</v>
      </c>
      <c r="N36" s="26">
        <v>2</v>
      </c>
      <c r="O36" s="29">
        <f t="shared" si="0"/>
        <v>3.1666666666666665</v>
      </c>
    </row>
    <row r="37" spans="1:15" x14ac:dyDescent="0.2">
      <c r="A37" s="23">
        <v>30</v>
      </c>
      <c r="B37" s="14" t="s">
        <v>43</v>
      </c>
      <c r="C37" s="3">
        <v>3</v>
      </c>
      <c r="D37" s="3">
        <v>5</v>
      </c>
      <c r="E37" s="5">
        <v>2</v>
      </c>
      <c r="F37" s="3">
        <v>3</v>
      </c>
      <c r="G37" s="3">
        <v>3</v>
      </c>
      <c r="H37" s="13">
        <v>4</v>
      </c>
      <c r="I37" s="4">
        <v>3</v>
      </c>
      <c r="J37" s="3">
        <v>4</v>
      </c>
      <c r="K37" s="13">
        <v>2</v>
      </c>
      <c r="L37" s="4">
        <v>2</v>
      </c>
      <c r="M37" s="3">
        <v>5</v>
      </c>
      <c r="N37" s="26">
        <v>3</v>
      </c>
      <c r="O37" s="29">
        <f t="shared" si="0"/>
        <v>3.25</v>
      </c>
    </row>
    <row r="38" spans="1:15" x14ac:dyDescent="0.2">
      <c r="A38" s="23">
        <v>31</v>
      </c>
      <c r="B38" s="14" t="s">
        <v>50</v>
      </c>
      <c r="C38" s="3">
        <v>2</v>
      </c>
      <c r="D38" s="3">
        <v>2</v>
      </c>
      <c r="E38" s="5">
        <v>2</v>
      </c>
      <c r="F38" s="3">
        <v>2</v>
      </c>
      <c r="G38" s="3">
        <v>3</v>
      </c>
      <c r="H38" s="13">
        <v>2</v>
      </c>
      <c r="I38" s="4">
        <v>3</v>
      </c>
      <c r="J38" s="3">
        <v>2</v>
      </c>
      <c r="K38" s="13">
        <v>2</v>
      </c>
      <c r="L38" s="4">
        <v>2</v>
      </c>
      <c r="M38" s="3">
        <v>2</v>
      </c>
      <c r="N38" s="26">
        <v>2</v>
      </c>
      <c r="O38" s="29">
        <f t="shared" si="0"/>
        <v>2.1666666666666665</v>
      </c>
    </row>
    <row r="39" spans="1:15" x14ac:dyDescent="0.2">
      <c r="A39" s="23">
        <v>32</v>
      </c>
      <c r="B39" s="14" t="s">
        <v>44</v>
      </c>
      <c r="C39" s="3">
        <v>7</v>
      </c>
      <c r="D39" s="3">
        <v>3</v>
      </c>
      <c r="E39" s="5">
        <v>3</v>
      </c>
      <c r="F39" s="3">
        <v>5</v>
      </c>
      <c r="G39" s="3">
        <v>3</v>
      </c>
      <c r="H39" s="13">
        <v>3</v>
      </c>
      <c r="I39" s="4">
        <v>5</v>
      </c>
      <c r="J39" s="3">
        <v>3</v>
      </c>
      <c r="K39" s="13">
        <v>3</v>
      </c>
      <c r="L39" s="4">
        <v>5</v>
      </c>
      <c r="M39" s="3">
        <v>3</v>
      </c>
      <c r="N39" s="26">
        <v>6</v>
      </c>
      <c r="O39" s="29">
        <f t="shared" si="0"/>
        <v>4.083333333333333</v>
      </c>
    </row>
    <row r="40" spans="1:15" x14ac:dyDescent="0.2">
      <c r="A40" s="23">
        <v>33</v>
      </c>
      <c r="B40" s="25" t="s">
        <v>45</v>
      </c>
      <c r="C40" s="3"/>
      <c r="D40" s="3"/>
      <c r="E40" s="5"/>
      <c r="F40" s="3"/>
      <c r="G40" s="3"/>
      <c r="H40" s="13"/>
      <c r="I40" s="4">
        <v>17</v>
      </c>
      <c r="J40" s="3">
        <v>4</v>
      </c>
      <c r="K40" s="13">
        <v>2</v>
      </c>
      <c r="L40" s="4">
        <v>18</v>
      </c>
      <c r="M40" s="3">
        <v>8</v>
      </c>
      <c r="N40" s="26">
        <v>3</v>
      </c>
      <c r="O40" s="29">
        <f t="shared" si="0"/>
        <v>8.6666666666666661</v>
      </c>
    </row>
    <row r="41" spans="1:15" x14ac:dyDescent="0.2">
      <c r="A41" s="23">
        <v>34</v>
      </c>
      <c r="B41" s="14" t="s">
        <v>59</v>
      </c>
      <c r="C41" s="3"/>
      <c r="D41" s="3"/>
      <c r="E41" s="5"/>
      <c r="F41" s="3"/>
      <c r="G41" s="3"/>
      <c r="H41" s="13"/>
      <c r="I41" s="4">
        <v>1</v>
      </c>
      <c r="J41" s="3">
        <v>3</v>
      </c>
      <c r="K41" s="13">
        <v>1</v>
      </c>
      <c r="L41" s="4">
        <v>1</v>
      </c>
      <c r="M41" s="3">
        <v>3</v>
      </c>
      <c r="N41" s="26">
        <v>2</v>
      </c>
      <c r="O41" s="29">
        <f t="shared" si="0"/>
        <v>1.8333333333333333</v>
      </c>
    </row>
    <row r="42" spans="1:15" x14ac:dyDescent="0.2">
      <c r="A42" s="23">
        <v>35</v>
      </c>
      <c r="B42" s="14" t="s">
        <v>51</v>
      </c>
      <c r="C42" s="3">
        <v>8</v>
      </c>
      <c r="D42" s="3">
        <v>4</v>
      </c>
      <c r="E42" s="5">
        <v>3</v>
      </c>
      <c r="F42" s="3">
        <v>11</v>
      </c>
      <c r="G42" s="3">
        <v>2</v>
      </c>
      <c r="H42" s="13">
        <v>3</v>
      </c>
      <c r="I42" s="4">
        <v>9</v>
      </c>
      <c r="J42" s="3">
        <v>3</v>
      </c>
      <c r="K42" s="13">
        <v>2</v>
      </c>
      <c r="L42" s="4">
        <v>15</v>
      </c>
      <c r="M42" s="3">
        <v>3</v>
      </c>
      <c r="N42" s="26">
        <v>2</v>
      </c>
      <c r="O42" s="29">
        <f t="shared" si="0"/>
        <v>5.416666666666667</v>
      </c>
    </row>
    <row r="43" spans="1:15" x14ac:dyDescent="0.2">
      <c r="A43" s="23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6"/>
      <c r="O43" s="29" t="e">
        <f t="shared" si="0"/>
        <v>#DIV/0!</v>
      </c>
    </row>
    <row r="44" spans="1:15" x14ac:dyDescent="0.2">
      <c r="A44" s="23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6"/>
      <c r="O44" s="29" t="e">
        <f t="shared" si="0"/>
        <v>#DIV/0!</v>
      </c>
    </row>
    <row r="45" spans="1:15" x14ac:dyDescent="0.2">
      <c r="A45" s="23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6"/>
      <c r="O45" s="29" t="e">
        <f t="shared" si="0"/>
        <v>#DIV/0!</v>
      </c>
    </row>
    <row r="46" spans="1:15" x14ac:dyDescent="0.2">
      <c r="A46" s="23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6"/>
      <c r="O46" s="29" t="e">
        <f t="shared" si="0"/>
        <v>#DIV/0!</v>
      </c>
    </row>
    <row r="47" spans="1:15" x14ac:dyDescent="0.2">
      <c r="A47" s="23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6"/>
      <c r="O47" s="29" t="e">
        <f t="shared" si="0"/>
        <v>#DIV/0!</v>
      </c>
    </row>
    <row r="48" spans="1:15" x14ac:dyDescent="0.2">
      <c r="A48" s="23">
        <v>41</v>
      </c>
      <c r="B48" s="14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6"/>
      <c r="O48" s="29" t="e">
        <f t="shared" si="0"/>
        <v>#DIV/0!</v>
      </c>
    </row>
    <row r="49" spans="1:15" x14ac:dyDescent="0.2">
      <c r="A49" s="23">
        <v>42</v>
      </c>
      <c r="B49" s="14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6"/>
      <c r="O49" s="29" t="e">
        <f t="shared" si="0"/>
        <v>#DIV/0!</v>
      </c>
    </row>
    <row r="50" spans="1:15" x14ac:dyDescent="0.2">
      <c r="A50" s="23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6"/>
      <c r="O50" s="29" t="e">
        <f t="shared" si="0"/>
        <v>#DIV/0!</v>
      </c>
    </row>
    <row r="51" spans="1:15" x14ac:dyDescent="0.2">
      <c r="A51" s="23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6"/>
      <c r="O51" s="29" t="e">
        <f t="shared" si="0"/>
        <v>#DIV/0!</v>
      </c>
    </row>
    <row r="52" spans="1:15" x14ac:dyDescent="0.2">
      <c r="A52" s="8"/>
      <c r="B52" s="7" t="s">
        <v>9</v>
      </c>
      <c r="C52" s="9">
        <f t="shared" ref="C52:N52" si="1">SUM(C8:C51)</f>
        <v>206</v>
      </c>
      <c r="D52" s="9">
        <f t="shared" si="1"/>
        <v>73</v>
      </c>
      <c r="E52" s="9">
        <f t="shared" si="1"/>
        <v>58</v>
      </c>
      <c r="F52" s="9">
        <f t="shared" si="1"/>
        <v>198</v>
      </c>
      <c r="G52" s="9">
        <f t="shared" si="1"/>
        <v>103</v>
      </c>
      <c r="H52" s="9">
        <f t="shared" si="1"/>
        <v>70</v>
      </c>
      <c r="I52" s="9">
        <f t="shared" si="1"/>
        <v>284</v>
      </c>
      <c r="J52" s="9">
        <f t="shared" si="1"/>
        <v>156</v>
      </c>
      <c r="K52" s="9">
        <f t="shared" si="1"/>
        <v>98</v>
      </c>
      <c r="L52" s="9">
        <f t="shared" si="1"/>
        <v>273</v>
      </c>
      <c r="M52" s="9">
        <f t="shared" si="1"/>
        <v>162</v>
      </c>
      <c r="N52" s="9">
        <f t="shared" si="1"/>
        <v>90</v>
      </c>
      <c r="O52" s="24"/>
    </row>
    <row r="53" spans="1:15" x14ac:dyDescent="0.2">
      <c r="A53" s="8"/>
      <c r="B53" s="7" t="s">
        <v>10</v>
      </c>
      <c r="C53" s="9">
        <f t="shared" ref="C53:N53" si="2">AVERAGE(C8:C51)</f>
        <v>8.9565217391304355</v>
      </c>
      <c r="D53" s="9">
        <f t="shared" si="2"/>
        <v>3.1739130434782608</v>
      </c>
      <c r="E53" s="9">
        <f t="shared" si="2"/>
        <v>2.5217391304347827</v>
      </c>
      <c r="F53" s="9">
        <f t="shared" si="2"/>
        <v>7.615384615384615</v>
      </c>
      <c r="G53" s="9">
        <f t="shared" si="2"/>
        <v>3.9615384615384617</v>
      </c>
      <c r="H53" s="9">
        <f t="shared" si="2"/>
        <v>2.6923076923076925</v>
      </c>
      <c r="I53" s="9">
        <f t="shared" si="2"/>
        <v>8.3529411764705888</v>
      </c>
      <c r="J53" s="9">
        <f t="shared" si="2"/>
        <v>4.5882352941176467</v>
      </c>
      <c r="K53" s="9">
        <f t="shared" si="2"/>
        <v>2.8823529411764706</v>
      </c>
      <c r="L53" s="9">
        <f t="shared" si="2"/>
        <v>8.806451612903226</v>
      </c>
      <c r="M53" s="9">
        <f t="shared" si="2"/>
        <v>5.225806451612903</v>
      </c>
      <c r="N53" s="9">
        <f t="shared" si="2"/>
        <v>2.903225806451613</v>
      </c>
    </row>
    <row r="54" spans="1:15" x14ac:dyDescent="0.2">
      <c r="B54" s="27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5" x14ac:dyDescent="0.2">
      <c r="B55" s="94" t="s">
        <v>11</v>
      </c>
      <c r="C55" s="94"/>
      <c r="D55" s="98">
        <f>AVERAGE(C8:C51,F8:F51,I8:I51,L8:L51)</f>
        <v>8.4298245614035086</v>
      </c>
      <c r="E55" s="98"/>
      <c r="F55" s="28"/>
      <c r="G55" s="28"/>
      <c r="H55" s="28"/>
      <c r="I55" s="28"/>
      <c r="J55" s="28"/>
      <c r="K55" s="28"/>
      <c r="L55" s="28"/>
      <c r="M55" s="28"/>
      <c r="N55" s="28"/>
    </row>
    <row r="56" spans="1:15" x14ac:dyDescent="0.2">
      <c r="B56" s="94" t="s">
        <v>12</v>
      </c>
      <c r="C56" s="94"/>
      <c r="D56" s="98">
        <f>AVERAGE(G8:G51,D8:D51,J8:J51,M8:M51)</f>
        <v>4.333333333333333</v>
      </c>
      <c r="E56" s="98"/>
      <c r="F56" s="8"/>
      <c r="G56" s="8"/>
      <c r="H56" s="8"/>
      <c r="I56" s="8"/>
      <c r="J56" s="8"/>
      <c r="K56" s="8"/>
      <c r="L56" s="8"/>
      <c r="M56" s="8"/>
      <c r="N56" s="8"/>
    </row>
    <row r="57" spans="1:15" x14ac:dyDescent="0.2">
      <c r="B57" s="94" t="s">
        <v>13</v>
      </c>
      <c r="C57" s="94"/>
      <c r="D57" s="98">
        <f>AVERAGE(E8:E51,H8:H51,K8:K51,N8:N51)</f>
        <v>2.7719298245614037</v>
      </c>
      <c r="E57" s="98"/>
    </row>
    <row r="58" spans="1:15" x14ac:dyDescent="0.2">
      <c r="D58" s="30"/>
      <c r="E58" s="30"/>
    </row>
  </sheetData>
  <sortState xmlns:xlrd2="http://schemas.microsoft.com/office/spreadsheetml/2017/richdata2" ref="B8:O42">
    <sortCondition ref="B8:B42"/>
  </sortState>
  <mergeCells count="12">
    <mergeCell ref="A1:N2"/>
    <mergeCell ref="A4:N4"/>
    <mergeCell ref="C6:E6"/>
    <mergeCell ref="B57:C57"/>
    <mergeCell ref="D57:E57"/>
    <mergeCell ref="F6:H6"/>
    <mergeCell ref="I6:K6"/>
    <mergeCell ref="L6:N6"/>
    <mergeCell ref="B55:C55"/>
    <mergeCell ref="D55:E55"/>
    <mergeCell ref="B56:C56"/>
    <mergeCell ref="D56:E56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9"/>
  <sheetViews>
    <sheetView topLeftCell="A14" zoomScale="90" zoomScaleNormal="90" workbookViewId="0">
      <selection activeCell="B8" sqref="B8:B42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84" t="str">
        <f>VIERGE!A1</f>
        <v>FICHE DE JONGLAGE U11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5" ht="27.75" customHeight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15" ht="5.25" customHeight="1" x14ac:dyDescent="0.2"/>
    <row r="4" spans="1:15" ht="15.75" x14ac:dyDescent="0.25">
      <c r="A4" s="90" t="s">
        <v>16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5" ht="4.5" customHeight="1" x14ac:dyDescent="0.2">
      <c r="B5" s="1"/>
      <c r="C5" s="1"/>
      <c r="D5" s="1"/>
    </row>
    <row r="6" spans="1:15" x14ac:dyDescent="0.2">
      <c r="C6" s="91" t="s">
        <v>5</v>
      </c>
      <c r="D6" s="92"/>
      <c r="E6" s="93"/>
      <c r="F6" s="96" t="s">
        <v>6</v>
      </c>
      <c r="G6" s="92"/>
      <c r="H6" s="97"/>
      <c r="I6" s="91" t="s">
        <v>7</v>
      </c>
      <c r="J6" s="92"/>
      <c r="K6" s="93"/>
      <c r="L6" s="91" t="s">
        <v>8</v>
      </c>
      <c r="M6" s="92"/>
      <c r="N6" s="93"/>
    </row>
    <row r="7" spans="1:15" x14ac:dyDescent="0.2">
      <c r="B7" s="21" t="s">
        <v>0</v>
      </c>
      <c r="C7" s="16" t="s">
        <v>1</v>
      </c>
      <c r="D7" s="17" t="s">
        <v>2</v>
      </c>
      <c r="E7" s="18" t="s">
        <v>3</v>
      </c>
      <c r="F7" s="19" t="s">
        <v>1</v>
      </c>
      <c r="G7" s="17" t="s">
        <v>2</v>
      </c>
      <c r="H7" s="20" t="s">
        <v>3</v>
      </c>
      <c r="I7" s="16" t="s">
        <v>4</v>
      </c>
      <c r="J7" s="17" t="s">
        <v>2</v>
      </c>
      <c r="K7" s="18" t="s">
        <v>3</v>
      </c>
      <c r="L7" s="16" t="s">
        <v>1</v>
      </c>
      <c r="M7" s="17" t="s">
        <v>2</v>
      </c>
      <c r="N7" s="18" t="s">
        <v>3</v>
      </c>
      <c r="O7" s="22"/>
    </row>
    <row r="8" spans="1:15" x14ac:dyDescent="0.2">
      <c r="A8" s="23">
        <v>1</v>
      </c>
      <c r="B8" s="14" t="s">
        <v>24</v>
      </c>
      <c r="C8" s="3">
        <v>10</v>
      </c>
      <c r="D8" s="2">
        <v>3</v>
      </c>
      <c r="E8" s="5">
        <v>4</v>
      </c>
      <c r="F8" s="3">
        <v>12</v>
      </c>
      <c r="G8" s="2">
        <v>4</v>
      </c>
      <c r="H8" s="6">
        <v>5</v>
      </c>
      <c r="I8" s="4">
        <v>13</v>
      </c>
      <c r="J8" s="2">
        <v>4</v>
      </c>
      <c r="K8" s="5">
        <v>3</v>
      </c>
      <c r="L8" s="4"/>
      <c r="M8" s="2"/>
      <c r="N8" s="6"/>
      <c r="O8" s="29">
        <f>AVERAGE(C8:N8)</f>
        <v>6.4444444444444446</v>
      </c>
    </row>
    <row r="9" spans="1:15" x14ac:dyDescent="0.2">
      <c r="A9" s="23">
        <v>2</v>
      </c>
      <c r="B9" s="2" t="s">
        <v>25</v>
      </c>
      <c r="C9" s="3">
        <v>7</v>
      </c>
      <c r="D9" s="2">
        <v>4</v>
      </c>
      <c r="E9" s="5">
        <v>7</v>
      </c>
      <c r="F9" s="3">
        <v>7</v>
      </c>
      <c r="G9" s="2">
        <v>3</v>
      </c>
      <c r="H9" s="6">
        <v>5</v>
      </c>
      <c r="I9" s="4">
        <v>5</v>
      </c>
      <c r="J9" s="2">
        <v>3</v>
      </c>
      <c r="K9" s="5">
        <v>3</v>
      </c>
      <c r="L9" s="4"/>
      <c r="M9" s="2"/>
      <c r="N9" s="5"/>
      <c r="O9" s="29">
        <f t="shared" ref="O9:O53" si="0">AVERAGE(C9:N9)</f>
        <v>4.8888888888888893</v>
      </c>
    </row>
    <row r="10" spans="1:15" x14ac:dyDescent="0.2">
      <c r="A10" s="23">
        <v>3</v>
      </c>
      <c r="B10" s="14" t="s">
        <v>48</v>
      </c>
      <c r="C10" s="3"/>
      <c r="D10" s="2"/>
      <c r="E10" s="5"/>
      <c r="F10" s="3">
        <v>5</v>
      </c>
      <c r="G10" s="2">
        <v>2</v>
      </c>
      <c r="H10" s="6">
        <v>2</v>
      </c>
      <c r="I10" s="4">
        <v>17</v>
      </c>
      <c r="J10" s="2">
        <v>2</v>
      </c>
      <c r="K10" s="5">
        <v>3</v>
      </c>
      <c r="L10" s="4"/>
      <c r="M10" s="2"/>
      <c r="N10" s="5"/>
      <c r="O10" s="29">
        <f t="shared" si="0"/>
        <v>5.166666666666667</v>
      </c>
    </row>
    <row r="11" spans="1:15" x14ac:dyDescent="0.2">
      <c r="A11" s="23">
        <v>4</v>
      </c>
      <c r="B11" s="2" t="s">
        <v>26</v>
      </c>
      <c r="C11" s="3"/>
      <c r="D11" s="2"/>
      <c r="E11" s="5"/>
      <c r="F11" s="3">
        <v>6</v>
      </c>
      <c r="G11" s="2">
        <v>3</v>
      </c>
      <c r="H11" s="6">
        <v>5</v>
      </c>
      <c r="I11" s="4">
        <v>6</v>
      </c>
      <c r="J11" s="2">
        <v>2</v>
      </c>
      <c r="K11" s="5">
        <v>2</v>
      </c>
      <c r="L11" s="4"/>
      <c r="M11" s="2"/>
      <c r="N11" s="5"/>
      <c r="O11" s="29">
        <f t="shared" si="0"/>
        <v>4</v>
      </c>
    </row>
    <row r="12" spans="1:15" x14ac:dyDescent="0.2">
      <c r="A12" s="23">
        <v>5</v>
      </c>
      <c r="B12" s="14" t="s">
        <v>27</v>
      </c>
      <c r="C12" s="3">
        <v>5</v>
      </c>
      <c r="D12" s="2">
        <v>2</v>
      </c>
      <c r="E12" s="5">
        <v>2</v>
      </c>
      <c r="F12" s="3">
        <v>3</v>
      </c>
      <c r="G12" s="2">
        <v>2</v>
      </c>
      <c r="H12" s="6">
        <v>2</v>
      </c>
      <c r="I12" s="4">
        <v>3</v>
      </c>
      <c r="J12" s="2">
        <v>2</v>
      </c>
      <c r="K12" s="5">
        <v>2</v>
      </c>
      <c r="L12" s="4"/>
      <c r="M12" s="2"/>
      <c r="N12" s="5"/>
      <c r="O12" s="29">
        <f t="shared" si="0"/>
        <v>2.5555555555555554</v>
      </c>
    </row>
    <row r="13" spans="1:15" x14ac:dyDescent="0.2">
      <c r="A13" s="23">
        <v>6</v>
      </c>
      <c r="B13" s="2" t="s">
        <v>53</v>
      </c>
      <c r="C13" s="3">
        <v>4</v>
      </c>
      <c r="D13" s="2">
        <v>3</v>
      </c>
      <c r="E13" s="5">
        <v>2</v>
      </c>
      <c r="F13" s="3">
        <v>6</v>
      </c>
      <c r="G13" s="2">
        <v>3</v>
      </c>
      <c r="H13" s="6">
        <v>2</v>
      </c>
      <c r="I13" s="4">
        <v>11</v>
      </c>
      <c r="J13" s="2">
        <v>4</v>
      </c>
      <c r="K13" s="5">
        <v>2</v>
      </c>
      <c r="L13" s="4"/>
      <c r="M13" s="2"/>
      <c r="N13" s="5"/>
      <c r="O13" s="29">
        <f t="shared" si="0"/>
        <v>4.1111111111111107</v>
      </c>
    </row>
    <row r="14" spans="1:15" x14ac:dyDescent="0.2">
      <c r="A14" s="23">
        <v>7</v>
      </c>
      <c r="B14" s="14" t="s">
        <v>28</v>
      </c>
      <c r="C14" s="3">
        <v>5</v>
      </c>
      <c r="D14" s="2">
        <v>45</v>
      </c>
      <c r="E14" s="5">
        <v>10</v>
      </c>
      <c r="F14" s="3">
        <v>20</v>
      </c>
      <c r="G14" s="2">
        <v>35</v>
      </c>
      <c r="H14" s="6">
        <v>15</v>
      </c>
      <c r="I14" s="4">
        <v>15</v>
      </c>
      <c r="J14" s="2">
        <v>40</v>
      </c>
      <c r="K14" s="5">
        <v>6</v>
      </c>
      <c r="L14" s="4"/>
      <c r="M14" s="2"/>
      <c r="N14" s="5"/>
      <c r="O14" s="29">
        <f t="shared" si="0"/>
        <v>21.222222222222221</v>
      </c>
    </row>
    <row r="15" spans="1:15" x14ac:dyDescent="0.2">
      <c r="A15" s="23">
        <v>8</v>
      </c>
      <c r="B15" s="14" t="s">
        <v>60</v>
      </c>
      <c r="C15" s="3">
        <v>7</v>
      </c>
      <c r="D15" s="2">
        <v>4</v>
      </c>
      <c r="E15" s="5">
        <v>5</v>
      </c>
      <c r="F15" s="3">
        <v>13</v>
      </c>
      <c r="G15" s="2">
        <v>2</v>
      </c>
      <c r="H15" s="6">
        <v>2</v>
      </c>
      <c r="I15" s="4">
        <v>7</v>
      </c>
      <c r="J15" s="2">
        <v>3</v>
      </c>
      <c r="K15" s="5">
        <v>3</v>
      </c>
      <c r="L15" s="4"/>
      <c r="M15" s="2"/>
      <c r="N15" s="5"/>
      <c r="O15" s="29">
        <f t="shared" si="0"/>
        <v>5.1111111111111107</v>
      </c>
    </row>
    <row r="16" spans="1:15" x14ac:dyDescent="0.2">
      <c r="A16" s="23">
        <v>9</v>
      </c>
      <c r="B16" s="2" t="s">
        <v>29</v>
      </c>
      <c r="C16" s="3">
        <v>11</v>
      </c>
      <c r="D16" s="2">
        <v>3</v>
      </c>
      <c r="E16" s="5">
        <v>3</v>
      </c>
      <c r="F16" s="3">
        <v>8</v>
      </c>
      <c r="G16" s="2">
        <v>3</v>
      </c>
      <c r="H16" s="6">
        <v>4</v>
      </c>
      <c r="I16" s="4">
        <v>10</v>
      </c>
      <c r="J16" s="2">
        <v>2</v>
      </c>
      <c r="K16" s="5">
        <v>2</v>
      </c>
      <c r="L16" s="4"/>
      <c r="M16" s="2"/>
      <c r="N16" s="5"/>
      <c r="O16" s="29">
        <f t="shared" si="0"/>
        <v>5.1111111111111107</v>
      </c>
    </row>
    <row r="17" spans="1:15" x14ac:dyDescent="0.2">
      <c r="A17" s="23">
        <v>10</v>
      </c>
      <c r="B17" s="2" t="s">
        <v>30</v>
      </c>
      <c r="C17" s="3">
        <v>18</v>
      </c>
      <c r="D17" s="2">
        <v>4</v>
      </c>
      <c r="E17" s="5">
        <v>4</v>
      </c>
      <c r="F17" s="3">
        <v>13</v>
      </c>
      <c r="G17" s="2">
        <v>12</v>
      </c>
      <c r="H17" s="6">
        <v>6</v>
      </c>
      <c r="I17" s="4">
        <v>14</v>
      </c>
      <c r="J17" s="2">
        <v>7</v>
      </c>
      <c r="K17" s="5">
        <v>5</v>
      </c>
      <c r="L17" s="4"/>
      <c r="M17" s="2"/>
      <c r="N17" s="5"/>
      <c r="O17" s="29">
        <f t="shared" si="0"/>
        <v>9.2222222222222214</v>
      </c>
    </row>
    <row r="18" spans="1:15" x14ac:dyDescent="0.2">
      <c r="A18" s="23">
        <v>11</v>
      </c>
      <c r="B18" s="2" t="s">
        <v>31</v>
      </c>
      <c r="C18" s="3"/>
      <c r="D18" s="2"/>
      <c r="E18" s="5"/>
      <c r="F18" s="3">
        <v>8</v>
      </c>
      <c r="G18" s="2">
        <v>5</v>
      </c>
      <c r="H18" s="6">
        <v>3</v>
      </c>
      <c r="I18" s="4">
        <v>10</v>
      </c>
      <c r="J18" s="2">
        <v>5</v>
      </c>
      <c r="K18" s="5">
        <v>3</v>
      </c>
      <c r="L18" s="4"/>
      <c r="M18" s="2"/>
      <c r="N18" s="5"/>
      <c r="O18" s="29">
        <f t="shared" si="0"/>
        <v>5.666666666666667</v>
      </c>
    </row>
    <row r="19" spans="1:15" x14ac:dyDescent="0.2">
      <c r="A19" s="23">
        <v>12</v>
      </c>
      <c r="B19" s="25" t="s">
        <v>54</v>
      </c>
      <c r="C19" s="3">
        <v>4</v>
      </c>
      <c r="D19" s="2">
        <v>4</v>
      </c>
      <c r="E19" s="5">
        <v>5</v>
      </c>
      <c r="F19" s="3">
        <v>8</v>
      </c>
      <c r="G19" s="2">
        <v>2</v>
      </c>
      <c r="H19" s="6">
        <v>2</v>
      </c>
      <c r="I19" s="4">
        <v>5</v>
      </c>
      <c r="J19" s="2">
        <v>2</v>
      </c>
      <c r="K19" s="5">
        <v>2</v>
      </c>
      <c r="L19" s="4"/>
      <c r="M19" s="2"/>
      <c r="N19" s="5"/>
      <c r="O19" s="29">
        <f t="shared" si="0"/>
        <v>3.7777777777777777</v>
      </c>
    </row>
    <row r="20" spans="1:15" x14ac:dyDescent="0.2">
      <c r="A20" s="23">
        <v>13</v>
      </c>
      <c r="B20" s="14" t="s">
        <v>52</v>
      </c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29" t="e">
        <f t="shared" si="0"/>
        <v>#DIV/0!</v>
      </c>
    </row>
    <row r="21" spans="1:15" x14ac:dyDescent="0.2">
      <c r="A21" s="23">
        <v>14</v>
      </c>
      <c r="B21" s="25" t="s">
        <v>55</v>
      </c>
      <c r="C21" s="3"/>
      <c r="D21" s="2"/>
      <c r="E21" s="5"/>
      <c r="F21" s="3">
        <v>3</v>
      </c>
      <c r="G21" s="2">
        <v>2</v>
      </c>
      <c r="H21" s="6">
        <v>1</v>
      </c>
      <c r="I21" s="4">
        <v>3</v>
      </c>
      <c r="J21" s="2">
        <v>2</v>
      </c>
      <c r="K21" s="5">
        <v>1</v>
      </c>
      <c r="L21" s="4"/>
      <c r="M21" s="2"/>
      <c r="N21" s="5"/>
      <c r="O21" s="29">
        <f t="shared" si="0"/>
        <v>2</v>
      </c>
    </row>
    <row r="22" spans="1:15" x14ac:dyDescent="0.2">
      <c r="A22" s="23">
        <v>15</v>
      </c>
      <c r="B22" s="14" t="s">
        <v>32</v>
      </c>
      <c r="C22" s="3">
        <v>18</v>
      </c>
      <c r="D22" s="2">
        <v>3</v>
      </c>
      <c r="E22" s="5">
        <v>3</v>
      </c>
      <c r="F22" s="3">
        <v>29</v>
      </c>
      <c r="G22" s="2">
        <v>2</v>
      </c>
      <c r="H22" s="6">
        <v>3</v>
      </c>
      <c r="I22" s="4">
        <v>50</v>
      </c>
      <c r="J22" s="2">
        <v>2</v>
      </c>
      <c r="K22" s="5">
        <v>5</v>
      </c>
      <c r="L22" s="4"/>
      <c r="M22" s="2"/>
      <c r="N22" s="5"/>
      <c r="O22" s="29">
        <f t="shared" si="0"/>
        <v>12.777777777777779</v>
      </c>
    </row>
    <row r="23" spans="1:15" x14ac:dyDescent="0.2">
      <c r="A23" s="23">
        <v>16</v>
      </c>
      <c r="B23" s="14" t="s">
        <v>33</v>
      </c>
      <c r="C23" s="3">
        <v>26</v>
      </c>
      <c r="D23" s="2">
        <v>6</v>
      </c>
      <c r="E23" s="5">
        <v>3</v>
      </c>
      <c r="F23" s="3">
        <v>25</v>
      </c>
      <c r="G23" s="2">
        <v>6</v>
      </c>
      <c r="H23" s="6">
        <v>5</v>
      </c>
      <c r="I23" s="4">
        <v>29</v>
      </c>
      <c r="J23" s="2">
        <v>2</v>
      </c>
      <c r="K23" s="5">
        <v>5</v>
      </c>
      <c r="L23" s="4"/>
      <c r="M23" s="2"/>
      <c r="N23" s="5"/>
      <c r="O23" s="29">
        <f t="shared" si="0"/>
        <v>11.888888888888889</v>
      </c>
    </row>
    <row r="24" spans="1:15" x14ac:dyDescent="0.2">
      <c r="A24" s="23">
        <v>17</v>
      </c>
      <c r="B24" s="25" t="s">
        <v>34</v>
      </c>
      <c r="C24" s="3"/>
      <c r="D24" s="2"/>
      <c r="E24" s="5"/>
      <c r="F24" s="3">
        <v>16</v>
      </c>
      <c r="G24" s="2">
        <v>3</v>
      </c>
      <c r="H24" s="6">
        <v>3</v>
      </c>
      <c r="I24" s="4">
        <v>27</v>
      </c>
      <c r="J24" s="2">
        <v>3</v>
      </c>
      <c r="K24" s="5">
        <v>3</v>
      </c>
      <c r="L24" s="4"/>
      <c r="M24" s="2"/>
      <c r="N24" s="5"/>
      <c r="O24" s="29">
        <f t="shared" si="0"/>
        <v>9.1666666666666661</v>
      </c>
    </row>
    <row r="25" spans="1:15" x14ac:dyDescent="0.2">
      <c r="A25" s="23">
        <v>18</v>
      </c>
      <c r="B25" s="25" t="s">
        <v>56</v>
      </c>
      <c r="C25" s="3">
        <v>3</v>
      </c>
      <c r="D25" s="2">
        <v>3</v>
      </c>
      <c r="E25" s="5">
        <v>3</v>
      </c>
      <c r="F25" s="3">
        <v>2</v>
      </c>
      <c r="G25" s="2">
        <v>13</v>
      </c>
      <c r="H25" s="6">
        <v>3</v>
      </c>
      <c r="I25" s="4">
        <v>4</v>
      </c>
      <c r="J25" s="2">
        <v>8</v>
      </c>
      <c r="K25" s="5">
        <v>4</v>
      </c>
      <c r="L25" s="4"/>
      <c r="M25" s="2"/>
      <c r="N25" s="5"/>
      <c r="O25" s="29">
        <f t="shared" si="0"/>
        <v>4.7777777777777777</v>
      </c>
    </row>
    <row r="26" spans="1:15" x14ac:dyDescent="0.2">
      <c r="A26" s="23">
        <v>19</v>
      </c>
      <c r="B26" s="14" t="s">
        <v>35</v>
      </c>
      <c r="C26" s="3">
        <v>2</v>
      </c>
      <c r="D26" s="2">
        <v>2</v>
      </c>
      <c r="E26" s="5">
        <v>3</v>
      </c>
      <c r="F26" s="3">
        <v>6</v>
      </c>
      <c r="G26" s="2">
        <v>2</v>
      </c>
      <c r="H26" s="6">
        <v>2</v>
      </c>
      <c r="I26" s="4">
        <v>6</v>
      </c>
      <c r="J26" s="2">
        <v>3</v>
      </c>
      <c r="K26" s="5">
        <v>3</v>
      </c>
      <c r="L26" s="4"/>
      <c r="M26" s="2"/>
      <c r="N26" s="5"/>
      <c r="O26" s="29">
        <f t="shared" si="0"/>
        <v>3.2222222222222223</v>
      </c>
    </row>
    <row r="27" spans="1:15" x14ac:dyDescent="0.2">
      <c r="A27" s="23">
        <v>20</v>
      </c>
      <c r="B27" s="14" t="s">
        <v>36</v>
      </c>
      <c r="C27" s="3">
        <v>3</v>
      </c>
      <c r="D27" s="2">
        <v>2</v>
      </c>
      <c r="E27" s="5">
        <v>2</v>
      </c>
      <c r="F27" s="3">
        <v>7</v>
      </c>
      <c r="G27" s="2">
        <v>2</v>
      </c>
      <c r="H27" s="6">
        <v>2</v>
      </c>
      <c r="I27" s="4">
        <v>7</v>
      </c>
      <c r="J27" s="2">
        <v>2</v>
      </c>
      <c r="K27" s="5">
        <v>2</v>
      </c>
      <c r="L27" s="4"/>
      <c r="M27" s="2"/>
      <c r="N27" s="5"/>
      <c r="O27" s="29">
        <f t="shared" si="0"/>
        <v>3.2222222222222223</v>
      </c>
    </row>
    <row r="28" spans="1:15" x14ac:dyDescent="0.2">
      <c r="A28" s="23">
        <v>21</v>
      </c>
      <c r="B28" s="14" t="s">
        <v>37</v>
      </c>
      <c r="C28" s="3">
        <v>2</v>
      </c>
      <c r="D28" s="2">
        <v>16</v>
      </c>
      <c r="E28" s="5">
        <v>4</v>
      </c>
      <c r="F28" s="3">
        <v>5</v>
      </c>
      <c r="G28" s="2">
        <v>13</v>
      </c>
      <c r="H28" s="6">
        <v>5</v>
      </c>
      <c r="I28" s="4">
        <v>5</v>
      </c>
      <c r="J28" s="2">
        <v>12</v>
      </c>
      <c r="K28" s="5">
        <v>4</v>
      </c>
      <c r="L28" s="4"/>
      <c r="M28" s="2"/>
      <c r="N28" s="5"/>
      <c r="O28" s="29">
        <f t="shared" si="0"/>
        <v>7.333333333333333</v>
      </c>
    </row>
    <row r="29" spans="1:15" x14ac:dyDescent="0.2">
      <c r="A29" s="23">
        <v>22</v>
      </c>
      <c r="B29" s="14" t="s">
        <v>38</v>
      </c>
      <c r="C29" s="3">
        <v>7</v>
      </c>
      <c r="D29" s="2">
        <v>5</v>
      </c>
      <c r="E29" s="5">
        <v>4</v>
      </c>
      <c r="F29" s="3">
        <v>7</v>
      </c>
      <c r="G29" s="2">
        <v>5</v>
      </c>
      <c r="H29" s="6">
        <v>13</v>
      </c>
      <c r="I29" s="4">
        <v>12</v>
      </c>
      <c r="J29" s="2">
        <v>4</v>
      </c>
      <c r="K29" s="5">
        <v>5</v>
      </c>
      <c r="L29" s="4"/>
      <c r="M29" s="2"/>
      <c r="N29" s="5"/>
      <c r="O29" s="29">
        <f t="shared" si="0"/>
        <v>6.8888888888888893</v>
      </c>
    </row>
    <row r="30" spans="1:15" x14ac:dyDescent="0.2">
      <c r="A30" s="23">
        <v>23</v>
      </c>
      <c r="B30" s="15" t="s">
        <v>61</v>
      </c>
      <c r="C30" s="3">
        <v>5</v>
      </c>
      <c r="D30" s="2">
        <v>2</v>
      </c>
      <c r="E30" s="5">
        <v>2</v>
      </c>
      <c r="F30" s="3">
        <v>4</v>
      </c>
      <c r="G30" s="2">
        <v>3</v>
      </c>
      <c r="H30" s="6">
        <v>2</v>
      </c>
      <c r="I30" s="4">
        <v>5</v>
      </c>
      <c r="J30" s="2">
        <v>4</v>
      </c>
      <c r="K30" s="5">
        <v>2</v>
      </c>
      <c r="L30" s="4"/>
      <c r="M30" s="2"/>
      <c r="N30" s="5"/>
      <c r="O30" s="29">
        <f t="shared" si="0"/>
        <v>3.2222222222222223</v>
      </c>
    </row>
    <row r="31" spans="1:15" x14ac:dyDescent="0.2">
      <c r="A31" s="23">
        <v>24</v>
      </c>
      <c r="B31" s="14" t="s">
        <v>39</v>
      </c>
      <c r="C31" s="3"/>
      <c r="D31" s="2"/>
      <c r="E31" s="5"/>
      <c r="F31" s="3">
        <v>21</v>
      </c>
      <c r="G31" s="2">
        <v>2</v>
      </c>
      <c r="H31" s="6">
        <v>6</v>
      </c>
      <c r="I31" s="4">
        <v>40</v>
      </c>
      <c r="J31" s="2">
        <v>4</v>
      </c>
      <c r="K31" s="5">
        <v>10</v>
      </c>
      <c r="L31" s="4"/>
      <c r="M31" s="2"/>
      <c r="N31" s="5"/>
      <c r="O31" s="29">
        <f t="shared" si="0"/>
        <v>13.833333333333334</v>
      </c>
    </row>
    <row r="32" spans="1:15" x14ac:dyDescent="0.2">
      <c r="A32" s="23">
        <v>25</v>
      </c>
      <c r="B32" s="14" t="s">
        <v>40</v>
      </c>
      <c r="C32" s="3">
        <v>6</v>
      </c>
      <c r="D32" s="2">
        <v>9</v>
      </c>
      <c r="E32" s="5">
        <v>5</v>
      </c>
      <c r="F32" s="3">
        <v>8</v>
      </c>
      <c r="G32" s="2">
        <v>5</v>
      </c>
      <c r="H32" s="6">
        <v>3</v>
      </c>
      <c r="I32" s="4">
        <v>6</v>
      </c>
      <c r="J32" s="2">
        <v>4</v>
      </c>
      <c r="K32" s="5">
        <v>4</v>
      </c>
      <c r="L32" s="4"/>
      <c r="M32" s="2"/>
      <c r="N32" s="5"/>
      <c r="O32" s="29">
        <f t="shared" si="0"/>
        <v>5.5555555555555554</v>
      </c>
    </row>
    <row r="33" spans="1:15" x14ac:dyDescent="0.2">
      <c r="A33" s="23">
        <v>26</v>
      </c>
      <c r="B33" s="2" t="s">
        <v>41</v>
      </c>
      <c r="C33" s="3">
        <v>4</v>
      </c>
      <c r="D33" s="2">
        <v>2</v>
      </c>
      <c r="E33" s="5">
        <v>2</v>
      </c>
      <c r="F33" s="3">
        <v>3</v>
      </c>
      <c r="G33" s="2">
        <v>2</v>
      </c>
      <c r="H33" s="6">
        <v>2</v>
      </c>
      <c r="I33" s="4">
        <v>4</v>
      </c>
      <c r="J33" s="2">
        <v>3</v>
      </c>
      <c r="K33" s="5">
        <v>2</v>
      </c>
      <c r="L33" s="4"/>
      <c r="M33" s="2"/>
      <c r="N33" s="5"/>
      <c r="O33" s="29">
        <f t="shared" si="0"/>
        <v>2.6666666666666665</v>
      </c>
    </row>
    <row r="34" spans="1:15" x14ac:dyDescent="0.2">
      <c r="A34" s="23">
        <v>27</v>
      </c>
      <c r="B34" s="25" t="s">
        <v>57</v>
      </c>
      <c r="C34" s="3"/>
      <c r="D34" s="2"/>
      <c r="E34" s="5"/>
      <c r="F34" s="3">
        <v>3</v>
      </c>
      <c r="G34" s="2">
        <v>2</v>
      </c>
      <c r="H34" s="6">
        <v>3</v>
      </c>
      <c r="I34" s="4">
        <v>3</v>
      </c>
      <c r="J34" s="2">
        <v>2</v>
      </c>
      <c r="K34" s="5">
        <v>1</v>
      </c>
      <c r="L34" s="4"/>
      <c r="M34" s="2"/>
      <c r="N34" s="5"/>
      <c r="O34" s="29">
        <f t="shared" si="0"/>
        <v>2.3333333333333335</v>
      </c>
    </row>
    <row r="35" spans="1:15" x14ac:dyDescent="0.2">
      <c r="A35" s="23">
        <v>28</v>
      </c>
      <c r="B35" s="2" t="s">
        <v>42</v>
      </c>
      <c r="C35" s="3">
        <v>24</v>
      </c>
      <c r="D35" s="2">
        <v>2</v>
      </c>
      <c r="E35" s="5">
        <v>2</v>
      </c>
      <c r="F35" s="3">
        <v>31</v>
      </c>
      <c r="G35" s="2">
        <v>2</v>
      </c>
      <c r="H35" s="6">
        <v>4</v>
      </c>
      <c r="I35" s="4"/>
      <c r="J35" s="2"/>
      <c r="K35" s="5"/>
      <c r="L35" s="4"/>
      <c r="M35" s="2"/>
      <c r="N35" s="5"/>
      <c r="O35" s="29">
        <f t="shared" si="0"/>
        <v>10.833333333333334</v>
      </c>
    </row>
    <row r="36" spans="1:15" x14ac:dyDescent="0.2">
      <c r="A36" s="23">
        <v>29</v>
      </c>
      <c r="B36" s="25" t="s">
        <v>58</v>
      </c>
      <c r="C36" s="3">
        <v>5</v>
      </c>
      <c r="D36" s="3">
        <v>3</v>
      </c>
      <c r="E36" s="5">
        <v>3</v>
      </c>
      <c r="F36" s="3">
        <v>8</v>
      </c>
      <c r="G36" s="3">
        <v>4</v>
      </c>
      <c r="H36" s="13">
        <v>3</v>
      </c>
      <c r="I36" s="4">
        <v>11</v>
      </c>
      <c r="J36" s="3">
        <v>5</v>
      </c>
      <c r="K36" s="13">
        <v>3</v>
      </c>
      <c r="L36" s="4"/>
      <c r="M36" s="3"/>
      <c r="N36" s="26"/>
      <c r="O36" s="29">
        <f t="shared" si="0"/>
        <v>5</v>
      </c>
    </row>
    <row r="37" spans="1:15" x14ac:dyDescent="0.2">
      <c r="A37" s="23">
        <v>30</v>
      </c>
      <c r="B37" s="14" t="s">
        <v>43</v>
      </c>
      <c r="C37" s="3">
        <v>3</v>
      </c>
      <c r="D37" s="3">
        <v>6</v>
      </c>
      <c r="E37" s="5">
        <v>2</v>
      </c>
      <c r="F37" s="3">
        <v>3</v>
      </c>
      <c r="G37" s="3">
        <v>5</v>
      </c>
      <c r="H37" s="13">
        <v>2</v>
      </c>
      <c r="I37" s="4">
        <v>3</v>
      </c>
      <c r="J37" s="3">
        <v>7</v>
      </c>
      <c r="K37" s="13">
        <v>1</v>
      </c>
      <c r="L37" s="4"/>
      <c r="M37" s="3"/>
      <c r="N37" s="26"/>
      <c r="O37" s="29">
        <f t="shared" si="0"/>
        <v>3.5555555555555554</v>
      </c>
    </row>
    <row r="38" spans="1:15" x14ac:dyDescent="0.2">
      <c r="A38" s="23">
        <v>31</v>
      </c>
      <c r="B38" s="14" t="s">
        <v>50</v>
      </c>
      <c r="C38" s="3">
        <v>3</v>
      </c>
      <c r="D38" s="3">
        <v>2</v>
      </c>
      <c r="E38" s="5">
        <v>2</v>
      </c>
      <c r="F38" s="3">
        <v>2</v>
      </c>
      <c r="G38" s="3">
        <v>2</v>
      </c>
      <c r="H38" s="13">
        <v>2</v>
      </c>
      <c r="I38" s="4">
        <v>3</v>
      </c>
      <c r="J38" s="3">
        <v>2</v>
      </c>
      <c r="K38" s="13">
        <v>2</v>
      </c>
      <c r="L38" s="4"/>
      <c r="M38" s="3"/>
      <c r="N38" s="26"/>
      <c r="O38" s="29">
        <f t="shared" si="0"/>
        <v>2.2222222222222223</v>
      </c>
    </row>
    <row r="39" spans="1:15" x14ac:dyDescent="0.2">
      <c r="A39" s="23">
        <v>32</v>
      </c>
      <c r="B39" s="14" t="s">
        <v>44</v>
      </c>
      <c r="C39" s="3">
        <v>4</v>
      </c>
      <c r="D39" s="3">
        <v>3</v>
      </c>
      <c r="E39" s="5">
        <v>4</v>
      </c>
      <c r="F39" s="3">
        <v>5</v>
      </c>
      <c r="G39" s="3">
        <v>3</v>
      </c>
      <c r="H39" s="13">
        <v>3</v>
      </c>
      <c r="I39" s="4">
        <v>6</v>
      </c>
      <c r="J39" s="3">
        <v>2</v>
      </c>
      <c r="K39" s="13">
        <v>4</v>
      </c>
      <c r="L39" s="4"/>
      <c r="M39" s="3"/>
      <c r="N39" s="26"/>
      <c r="O39" s="29">
        <f t="shared" si="0"/>
        <v>3.7777777777777777</v>
      </c>
    </row>
    <row r="40" spans="1:15" x14ac:dyDescent="0.2">
      <c r="A40" s="23">
        <v>33</v>
      </c>
      <c r="B40" s="25" t="s">
        <v>45</v>
      </c>
      <c r="C40" s="3">
        <v>15</v>
      </c>
      <c r="D40" s="3">
        <v>3</v>
      </c>
      <c r="E40" s="5">
        <v>2</v>
      </c>
      <c r="F40" s="3">
        <v>18</v>
      </c>
      <c r="G40" s="3">
        <v>4</v>
      </c>
      <c r="H40" s="13">
        <v>3</v>
      </c>
      <c r="I40" s="4">
        <v>19</v>
      </c>
      <c r="J40" s="3">
        <v>4</v>
      </c>
      <c r="K40" s="13">
        <v>3</v>
      </c>
      <c r="L40" s="4"/>
      <c r="M40" s="3"/>
      <c r="N40" s="26"/>
      <c r="O40" s="29">
        <f t="shared" si="0"/>
        <v>7.8888888888888893</v>
      </c>
    </row>
    <row r="41" spans="1:15" x14ac:dyDescent="0.2">
      <c r="A41" s="23">
        <v>34</v>
      </c>
      <c r="B41" s="14" t="s">
        <v>59</v>
      </c>
      <c r="C41" s="3">
        <v>4</v>
      </c>
      <c r="D41" s="3">
        <v>2</v>
      </c>
      <c r="E41" s="5">
        <v>2</v>
      </c>
      <c r="F41" s="3">
        <v>3</v>
      </c>
      <c r="G41" s="3">
        <v>2</v>
      </c>
      <c r="H41" s="13">
        <v>3</v>
      </c>
      <c r="I41" s="4">
        <v>4</v>
      </c>
      <c r="J41" s="3">
        <v>3</v>
      </c>
      <c r="K41" s="13">
        <v>2</v>
      </c>
      <c r="L41" s="4"/>
      <c r="M41" s="3"/>
      <c r="N41" s="26"/>
      <c r="O41" s="29">
        <f t="shared" si="0"/>
        <v>2.7777777777777777</v>
      </c>
    </row>
    <row r="42" spans="1:15" x14ac:dyDescent="0.2">
      <c r="A42" s="23">
        <v>35</v>
      </c>
      <c r="B42" s="14" t="s">
        <v>51</v>
      </c>
      <c r="C42" s="3">
        <v>11</v>
      </c>
      <c r="D42" s="3">
        <v>2</v>
      </c>
      <c r="E42" s="5">
        <v>3</v>
      </c>
      <c r="F42" s="3">
        <v>12</v>
      </c>
      <c r="G42" s="3">
        <v>3</v>
      </c>
      <c r="H42" s="13">
        <v>2</v>
      </c>
      <c r="I42" s="4">
        <v>13</v>
      </c>
      <c r="J42" s="3">
        <v>2</v>
      </c>
      <c r="K42" s="13">
        <v>3</v>
      </c>
      <c r="L42" s="4"/>
      <c r="M42" s="3"/>
      <c r="N42" s="26"/>
      <c r="O42" s="29">
        <f t="shared" si="0"/>
        <v>5.666666666666667</v>
      </c>
    </row>
    <row r="43" spans="1:15" x14ac:dyDescent="0.2">
      <c r="A43" s="23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6"/>
      <c r="O43" s="29" t="e">
        <f t="shared" si="0"/>
        <v>#DIV/0!</v>
      </c>
    </row>
    <row r="44" spans="1:15" x14ac:dyDescent="0.2">
      <c r="A44" s="23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6"/>
      <c r="O44" s="29" t="e">
        <f t="shared" si="0"/>
        <v>#DIV/0!</v>
      </c>
    </row>
    <row r="45" spans="1:15" x14ac:dyDescent="0.2">
      <c r="A45" s="23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6"/>
      <c r="O45" s="29" t="e">
        <f t="shared" si="0"/>
        <v>#DIV/0!</v>
      </c>
    </row>
    <row r="46" spans="1:15" x14ac:dyDescent="0.2">
      <c r="A46" s="23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6"/>
      <c r="O46" s="29" t="e">
        <f t="shared" si="0"/>
        <v>#DIV/0!</v>
      </c>
    </row>
    <row r="47" spans="1:15" x14ac:dyDescent="0.2">
      <c r="A47" s="23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6"/>
      <c r="O47" s="29" t="e">
        <f t="shared" si="0"/>
        <v>#DIV/0!</v>
      </c>
    </row>
    <row r="48" spans="1:15" x14ac:dyDescent="0.2">
      <c r="A48" s="23">
        <v>41</v>
      </c>
      <c r="B48" s="14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6"/>
      <c r="O48" s="29" t="e">
        <f t="shared" si="0"/>
        <v>#DIV/0!</v>
      </c>
    </row>
    <row r="49" spans="1:15" x14ac:dyDescent="0.2">
      <c r="A49" s="23">
        <v>42</v>
      </c>
      <c r="B49" s="14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6"/>
      <c r="O49" s="29" t="e">
        <f t="shared" si="0"/>
        <v>#DIV/0!</v>
      </c>
    </row>
    <row r="50" spans="1:15" x14ac:dyDescent="0.2">
      <c r="A50" s="23">
        <v>43</v>
      </c>
      <c r="B50" s="25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6"/>
      <c r="O50" s="29" t="e">
        <f t="shared" si="0"/>
        <v>#DIV/0!</v>
      </c>
    </row>
    <row r="51" spans="1:15" x14ac:dyDescent="0.2">
      <c r="A51" s="23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6"/>
      <c r="O51" s="29" t="e">
        <f t="shared" si="0"/>
        <v>#DIV/0!</v>
      </c>
    </row>
    <row r="52" spans="1:15" x14ac:dyDescent="0.2">
      <c r="A52" s="23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6"/>
      <c r="O52" s="29" t="e">
        <f t="shared" si="0"/>
        <v>#DIV/0!</v>
      </c>
    </row>
    <row r="53" spans="1:15" x14ac:dyDescent="0.2">
      <c r="A53" s="23">
        <v>46</v>
      </c>
      <c r="B53" s="14"/>
      <c r="C53" s="3"/>
      <c r="D53" s="3"/>
      <c r="E53" s="5"/>
      <c r="F53" s="3"/>
      <c r="G53" s="3"/>
      <c r="H53" s="13"/>
      <c r="I53" s="4"/>
      <c r="J53" s="3"/>
      <c r="K53" s="13"/>
      <c r="L53" s="4"/>
      <c r="M53" s="3"/>
      <c r="N53" s="26"/>
      <c r="O53" s="29" t="e">
        <f t="shared" si="0"/>
        <v>#DIV/0!</v>
      </c>
    </row>
    <row r="54" spans="1:15" x14ac:dyDescent="0.2">
      <c r="B54" s="7" t="s">
        <v>9</v>
      </c>
      <c r="C54" s="9">
        <f>SUM(C8:C53)</f>
        <v>216</v>
      </c>
      <c r="D54" s="9">
        <f t="shared" ref="D54:N54" si="1">SUM(D8:D53)</f>
        <v>145</v>
      </c>
      <c r="E54" s="9">
        <f t="shared" si="1"/>
        <v>93</v>
      </c>
      <c r="F54" s="9">
        <f t="shared" si="1"/>
        <v>330</v>
      </c>
      <c r="G54" s="9">
        <f t="shared" si="1"/>
        <v>163</v>
      </c>
      <c r="H54" s="9">
        <f t="shared" si="1"/>
        <v>128</v>
      </c>
      <c r="I54" s="9">
        <f t="shared" si="1"/>
        <v>376</v>
      </c>
      <c r="J54" s="9">
        <f t="shared" si="1"/>
        <v>156</v>
      </c>
      <c r="K54" s="9">
        <f t="shared" si="1"/>
        <v>105</v>
      </c>
      <c r="L54" s="9">
        <f t="shared" si="1"/>
        <v>0</v>
      </c>
      <c r="M54" s="9">
        <f t="shared" si="1"/>
        <v>0</v>
      </c>
      <c r="N54" s="9">
        <f t="shared" si="1"/>
        <v>0</v>
      </c>
      <c r="O54" s="24"/>
    </row>
    <row r="55" spans="1:15" x14ac:dyDescent="0.2">
      <c r="B55" s="7" t="s">
        <v>10</v>
      </c>
      <c r="C55" s="9">
        <f>AVERAGE(C8:C53)</f>
        <v>8</v>
      </c>
      <c r="D55" s="9">
        <f t="shared" ref="D55:N55" si="2">AVERAGE(D8:D53)</f>
        <v>5.3703703703703702</v>
      </c>
      <c r="E55" s="9">
        <f t="shared" si="2"/>
        <v>3.4444444444444446</v>
      </c>
      <c r="F55" s="9">
        <f t="shared" si="2"/>
        <v>9.7058823529411757</v>
      </c>
      <c r="G55" s="9">
        <f t="shared" si="2"/>
        <v>4.7941176470588234</v>
      </c>
      <c r="H55" s="9">
        <f t="shared" si="2"/>
        <v>3.7647058823529411</v>
      </c>
      <c r="I55" s="9">
        <f t="shared" si="2"/>
        <v>11.393939393939394</v>
      </c>
      <c r="J55" s="9">
        <f t="shared" si="2"/>
        <v>4.7272727272727275</v>
      </c>
      <c r="K55" s="9">
        <f t="shared" si="2"/>
        <v>3.1818181818181817</v>
      </c>
      <c r="L55" s="9" t="e">
        <f t="shared" si="2"/>
        <v>#DIV/0!</v>
      </c>
      <c r="M55" s="9" t="e">
        <f t="shared" si="2"/>
        <v>#DIV/0!</v>
      </c>
      <c r="N55" s="9" t="e">
        <f t="shared" si="2"/>
        <v>#DIV/0!</v>
      </c>
    </row>
    <row r="56" spans="1:15" x14ac:dyDescent="0.2">
      <c r="B56" s="27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1:15" x14ac:dyDescent="0.2">
      <c r="B57" s="94" t="s">
        <v>11</v>
      </c>
      <c r="C57" s="94"/>
      <c r="D57" s="95">
        <f>AVERAGE(C8:C53,F8:F53,I8:I53,L8:L53)</f>
        <v>9.8085106382978715</v>
      </c>
      <c r="E57" s="95"/>
      <c r="F57" s="28"/>
      <c r="G57" s="28"/>
      <c r="H57" s="28"/>
      <c r="I57" s="28"/>
      <c r="J57" s="28"/>
      <c r="K57" s="28"/>
      <c r="L57" s="28"/>
      <c r="M57" s="28"/>
      <c r="N57" s="28"/>
    </row>
    <row r="58" spans="1:15" x14ac:dyDescent="0.2">
      <c r="B58" s="94" t="s">
        <v>12</v>
      </c>
      <c r="C58" s="94"/>
      <c r="D58" s="95">
        <f>AVERAGE(G8:G53,D8:D53,J8:J53,M8:M53)</f>
        <v>4.9361702127659575</v>
      </c>
      <c r="E58" s="95"/>
      <c r="F58" s="8"/>
      <c r="G58" s="8"/>
      <c r="H58" s="8"/>
      <c r="I58" s="8"/>
      <c r="J58" s="8"/>
      <c r="K58" s="8"/>
      <c r="L58" s="8"/>
      <c r="M58" s="8"/>
      <c r="N58" s="8"/>
    </row>
    <row r="59" spans="1:15" x14ac:dyDescent="0.2">
      <c r="B59" s="94" t="s">
        <v>13</v>
      </c>
      <c r="C59" s="94"/>
      <c r="D59" s="95">
        <f>AVERAGE(E8:E53,H8:H53,K8:K53,N8:N53)</f>
        <v>3.4680851063829787</v>
      </c>
      <c r="E59" s="95"/>
    </row>
  </sheetData>
  <mergeCells count="12">
    <mergeCell ref="A1:N2"/>
    <mergeCell ref="A4:N4"/>
    <mergeCell ref="C6:E6"/>
    <mergeCell ref="B59:C59"/>
    <mergeCell ref="D59:E59"/>
    <mergeCell ref="F6:H6"/>
    <mergeCell ref="I6:K6"/>
    <mergeCell ref="L6:N6"/>
    <mergeCell ref="B57:C57"/>
    <mergeCell ref="D57:E57"/>
    <mergeCell ref="B58:C58"/>
    <mergeCell ref="D58:E58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60"/>
  <sheetViews>
    <sheetView topLeftCell="A2" workbookViewId="0">
      <selection activeCell="B8" sqref="B8:B42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84" t="str">
        <f>VIERGE!A1</f>
        <v>FICHE DE JONGLAGE U11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5" ht="27.75" customHeight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15" ht="5.25" customHeight="1" x14ac:dyDescent="0.2"/>
    <row r="4" spans="1:15" ht="15.75" x14ac:dyDescent="0.25">
      <c r="A4" s="90" t="s">
        <v>17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5" ht="4.5" customHeight="1" x14ac:dyDescent="0.2">
      <c r="B5" s="1"/>
      <c r="C5" s="1"/>
      <c r="D5" s="1"/>
    </row>
    <row r="6" spans="1:15" x14ac:dyDescent="0.2">
      <c r="C6" s="91" t="s">
        <v>5</v>
      </c>
      <c r="D6" s="92"/>
      <c r="E6" s="93"/>
      <c r="F6" s="96" t="s">
        <v>6</v>
      </c>
      <c r="G6" s="92"/>
      <c r="H6" s="97"/>
      <c r="I6" s="91" t="s">
        <v>7</v>
      </c>
      <c r="J6" s="92"/>
      <c r="K6" s="93"/>
      <c r="L6" s="91" t="s">
        <v>8</v>
      </c>
      <c r="M6" s="92"/>
      <c r="N6" s="93"/>
    </row>
    <row r="7" spans="1:15" x14ac:dyDescent="0.2">
      <c r="B7" s="21" t="s">
        <v>0</v>
      </c>
      <c r="C7" s="16" t="s">
        <v>1</v>
      </c>
      <c r="D7" s="17" t="s">
        <v>2</v>
      </c>
      <c r="E7" s="18" t="s">
        <v>3</v>
      </c>
      <c r="F7" s="19" t="s">
        <v>1</v>
      </c>
      <c r="G7" s="17" t="s">
        <v>2</v>
      </c>
      <c r="H7" s="20" t="s">
        <v>3</v>
      </c>
      <c r="I7" s="16" t="s">
        <v>4</v>
      </c>
      <c r="J7" s="17" t="s">
        <v>2</v>
      </c>
      <c r="K7" s="18" t="s">
        <v>3</v>
      </c>
      <c r="L7" s="16" t="s">
        <v>1</v>
      </c>
      <c r="M7" s="17" t="s">
        <v>2</v>
      </c>
      <c r="N7" s="18" t="s">
        <v>3</v>
      </c>
      <c r="O7" s="22"/>
    </row>
    <row r="8" spans="1:15" x14ac:dyDescent="0.2">
      <c r="A8" s="23">
        <v>1</v>
      </c>
      <c r="B8" s="14" t="s">
        <v>24</v>
      </c>
      <c r="C8" s="3"/>
      <c r="D8" s="2"/>
      <c r="E8" s="5"/>
      <c r="F8" s="3">
        <v>16</v>
      </c>
      <c r="G8" s="2">
        <v>6</v>
      </c>
      <c r="H8" s="6">
        <v>4</v>
      </c>
      <c r="I8" s="4">
        <v>13</v>
      </c>
      <c r="J8" s="2">
        <v>5</v>
      </c>
      <c r="K8" s="5">
        <v>4</v>
      </c>
      <c r="L8" s="4"/>
      <c r="M8" s="2"/>
      <c r="N8" s="6"/>
      <c r="O8" s="29">
        <f>AVERAGE(C8:N8)</f>
        <v>8</v>
      </c>
    </row>
    <row r="9" spans="1:15" x14ac:dyDescent="0.2">
      <c r="A9" s="23">
        <v>2</v>
      </c>
      <c r="B9" s="2" t="s">
        <v>25</v>
      </c>
      <c r="C9" s="3">
        <v>7</v>
      </c>
      <c r="D9" s="2">
        <v>3</v>
      </c>
      <c r="E9" s="5">
        <v>7</v>
      </c>
      <c r="F9" s="3">
        <v>6</v>
      </c>
      <c r="G9" s="2">
        <v>3</v>
      </c>
      <c r="H9" s="6">
        <v>6</v>
      </c>
      <c r="I9" s="4">
        <v>5</v>
      </c>
      <c r="J9" s="2">
        <v>3</v>
      </c>
      <c r="K9" s="5">
        <v>3</v>
      </c>
      <c r="L9" s="4"/>
      <c r="M9" s="2"/>
      <c r="N9" s="5"/>
      <c r="O9" s="29">
        <f t="shared" ref="O9:O54" si="0">AVERAGE(C9:N9)</f>
        <v>4.7777777777777777</v>
      </c>
    </row>
    <row r="10" spans="1:15" x14ac:dyDescent="0.2">
      <c r="A10" s="23">
        <v>3</v>
      </c>
      <c r="B10" s="14" t="s">
        <v>48</v>
      </c>
      <c r="C10" s="3">
        <v>11</v>
      </c>
      <c r="D10" s="2">
        <v>2</v>
      </c>
      <c r="E10" s="5">
        <v>3</v>
      </c>
      <c r="F10" s="3">
        <v>5</v>
      </c>
      <c r="G10" s="2">
        <v>3</v>
      </c>
      <c r="H10" s="6">
        <v>3</v>
      </c>
      <c r="I10" s="4"/>
      <c r="J10" s="2"/>
      <c r="K10" s="5"/>
      <c r="L10" s="4"/>
      <c r="M10" s="2"/>
      <c r="N10" s="5"/>
      <c r="O10" s="29">
        <f t="shared" si="0"/>
        <v>4.5</v>
      </c>
    </row>
    <row r="11" spans="1:15" x14ac:dyDescent="0.2">
      <c r="A11" s="23">
        <v>4</v>
      </c>
      <c r="B11" s="2" t="s">
        <v>26</v>
      </c>
      <c r="C11" s="3">
        <v>5</v>
      </c>
      <c r="D11" s="2">
        <v>3</v>
      </c>
      <c r="E11" s="5">
        <v>5</v>
      </c>
      <c r="F11" s="3">
        <v>5</v>
      </c>
      <c r="G11" s="2">
        <v>3</v>
      </c>
      <c r="H11" s="6">
        <v>4</v>
      </c>
      <c r="I11" s="4">
        <v>4</v>
      </c>
      <c r="J11" s="2">
        <v>3</v>
      </c>
      <c r="K11" s="5">
        <v>2</v>
      </c>
      <c r="L11" s="4"/>
      <c r="M11" s="2"/>
      <c r="N11" s="5"/>
      <c r="O11" s="29">
        <f t="shared" si="0"/>
        <v>3.7777777777777777</v>
      </c>
    </row>
    <row r="12" spans="1:15" x14ac:dyDescent="0.2">
      <c r="A12" s="23">
        <v>5</v>
      </c>
      <c r="B12" s="14" t="s">
        <v>27</v>
      </c>
      <c r="C12" s="3">
        <v>5</v>
      </c>
      <c r="D12" s="2">
        <v>2</v>
      </c>
      <c r="E12" s="5">
        <v>2</v>
      </c>
      <c r="F12" s="3">
        <v>5</v>
      </c>
      <c r="G12" s="2">
        <v>1</v>
      </c>
      <c r="H12" s="6">
        <v>2</v>
      </c>
      <c r="I12" s="4">
        <v>3</v>
      </c>
      <c r="J12" s="2">
        <v>3</v>
      </c>
      <c r="K12" s="5">
        <v>2</v>
      </c>
      <c r="L12" s="4"/>
      <c r="M12" s="2"/>
      <c r="N12" s="5"/>
      <c r="O12" s="29">
        <f t="shared" si="0"/>
        <v>2.7777777777777777</v>
      </c>
    </row>
    <row r="13" spans="1:15" x14ac:dyDescent="0.2">
      <c r="A13" s="23">
        <v>6</v>
      </c>
      <c r="B13" s="2" t="s">
        <v>53</v>
      </c>
      <c r="C13" s="3"/>
      <c r="D13" s="2"/>
      <c r="E13" s="5"/>
      <c r="F13" s="3">
        <v>12</v>
      </c>
      <c r="G13" s="2">
        <v>3</v>
      </c>
      <c r="H13" s="6">
        <v>4</v>
      </c>
      <c r="I13" s="4">
        <v>10</v>
      </c>
      <c r="J13" s="2">
        <v>3</v>
      </c>
      <c r="K13" s="5">
        <v>2</v>
      </c>
      <c r="L13" s="4"/>
      <c r="M13" s="2"/>
      <c r="N13" s="5"/>
      <c r="O13" s="29">
        <f t="shared" si="0"/>
        <v>5.666666666666667</v>
      </c>
    </row>
    <row r="14" spans="1:15" x14ac:dyDescent="0.2">
      <c r="A14" s="23">
        <v>7</v>
      </c>
      <c r="B14" s="14" t="s">
        <v>28</v>
      </c>
      <c r="C14" s="3"/>
      <c r="D14" s="2"/>
      <c r="E14" s="5"/>
      <c r="F14" s="3">
        <v>20</v>
      </c>
      <c r="G14" s="2">
        <v>45</v>
      </c>
      <c r="H14" s="6">
        <v>10</v>
      </c>
      <c r="I14" s="4">
        <v>15</v>
      </c>
      <c r="J14" s="2">
        <v>45</v>
      </c>
      <c r="K14" s="5">
        <v>7</v>
      </c>
      <c r="L14" s="4"/>
      <c r="M14" s="2"/>
      <c r="N14" s="5"/>
      <c r="O14" s="29">
        <f t="shared" si="0"/>
        <v>23.666666666666668</v>
      </c>
    </row>
    <row r="15" spans="1:15" x14ac:dyDescent="0.2">
      <c r="A15" s="23">
        <v>8</v>
      </c>
      <c r="B15" s="14" t="s">
        <v>60</v>
      </c>
      <c r="C15" s="3"/>
      <c r="D15" s="2"/>
      <c r="E15" s="5"/>
      <c r="F15" s="3">
        <v>5</v>
      </c>
      <c r="G15" s="2">
        <v>2</v>
      </c>
      <c r="H15" s="6">
        <v>1</v>
      </c>
      <c r="I15" s="4">
        <v>6</v>
      </c>
      <c r="J15" s="2">
        <v>2</v>
      </c>
      <c r="K15" s="5">
        <v>1</v>
      </c>
      <c r="L15" s="4"/>
      <c r="M15" s="2"/>
      <c r="N15" s="5"/>
      <c r="O15" s="29">
        <f t="shared" si="0"/>
        <v>2.8333333333333335</v>
      </c>
    </row>
    <row r="16" spans="1:15" x14ac:dyDescent="0.2">
      <c r="A16" s="23">
        <v>9</v>
      </c>
      <c r="B16" s="2" t="s">
        <v>29</v>
      </c>
      <c r="C16" s="3">
        <v>4</v>
      </c>
      <c r="D16" s="2">
        <v>2</v>
      </c>
      <c r="E16" s="5">
        <v>2</v>
      </c>
      <c r="F16" s="3">
        <v>6</v>
      </c>
      <c r="G16" s="2">
        <v>2</v>
      </c>
      <c r="H16" s="6">
        <v>4</v>
      </c>
      <c r="I16" s="4">
        <v>7</v>
      </c>
      <c r="J16" s="2">
        <v>3</v>
      </c>
      <c r="K16" s="5">
        <v>3</v>
      </c>
      <c r="L16" s="4"/>
      <c r="M16" s="2"/>
      <c r="N16" s="5"/>
      <c r="O16" s="29">
        <f t="shared" si="0"/>
        <v>3.6666666666666665</v>
      </c>
    </row>
    <row r="17" spans="1:15" x14ac:dyDescent="0.2">
      <c r="A17" s="23">
        <v>10</v>
      </c>
      <c r="B17" s="2" t="s">
        <v>30</v>
      </c>
      <c r="C17" s="3"/>
      <c r="D17" s="2"/>
      <c r="E17" s="5"/>
      <c r="F17" s="3">
        <v>12</v>
      </c>
      <c r="G17" s="2">
        <v>3</v>
      </c>
      <c r="H17" s="6">
        <v>2</v>
      </c>
      <c r="I17" s="4">
        <v>23</v>
      </c>
      <c r="J17" s="2">
        <v>6</v>
      </c>
      <c r="K17" s="5">
        <v>7</v>
      </c>
      <c r="L17" s="4"/>
      <c r="M17" s="2"/>
      <c r="N17" s="5"/>
      <c r="O17" s="29">
        <f t="shared" si="0"/>
        <v>8.8333333333333339</v>
      </c>
    </row>
    <row r="18" spans="1:15" x14ac:dyDescent="0.2">
      <c r="A18" s="23">
        <v>11</v>
      </c>
      <c r="B18" s="2" t="s">
        <v>31</v>
      </c>
      <c r="C18" s="3"/>
      <c r="D18" s="2"/>
      <c r="E18" s="5"/>
      <c r="F18" s="3"/>
      <c r="G18" s="2"/>
      <c r="H18" s="6"/>
      <c r="I18" s="4">
        <v>7</v>
      </c>
      <c r="J18" s="2">
        <v>5</v>
      </c>
      <c r="K18" s="5">
        <v>4</v>
      </c>
      <c r="L18" s="4"/>
      <c r="M18" s="2"/>
      <c r="N18" s="5"/>
      <c r="O18" s="29">
        <f t="shared" si="0"/>
        <v>5.333333333333333</v>
      </c>
    </row>
    <row r="19" spans="1:15" x14ac:dyDescent="0.2">
      <c r="A19" s="23">
        <v>12</v>
      </c>
      <c r="B19" s="25" t="s">
        <v>54</v>
      </c>
      <c r="C19" s="3">
        <v>4</v>
      </c>
      <c r="D19" s="2">
        <v>2</v>
      </c>
      <c r="E19" s="5">
        <v>2</v>
      </c>
      <c r="F19" s="3">
        <v>4</v>
      </c>
      <c r="G19" s="2">
        <v>2</v>
      </c>
      <c r="H19" s="6">
        <v>4</v>
      </c>
      <c r="I19" s="4">
        <v>10</v>
      </c>
      <c r="J19" s="2">
        <v>5</v>
      </c>
      <c r="K19" s="5">
        <v>3</v>
      </c>
      <c r="L19" s="4"/>
      <c r="M19" s="2"/>
      <c r="N19" s="5"/>
      <c r="O19" s="29">
        <f t="shared" si="0"/>
        <v>4</v>
      </c>
    </row>
    <row r="20" spans="1:15" x14ac:dyDescent="0.2">
      <c r="A20" s="23">
        <v>13</v>
      </c>
      <c r="B20" s="14" t="s">
        <v>52</v>
      </c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29" t="e">
        <f t="shared" si="0"/>
        <v>#DIV/0!</v>
      </c>
    </row>
    <row r="21" spans="1:15" x14ac:dyDescent="0.2">
      <c r="A21" s="23">
        <v>14</v>
      </c>
      <c r="B21" s="25" t="s">
        <v>55</v>
      </c>
      <c r="C21" s="3">
        <v>2</v>
      </c>
      <c r="D21" s="2">
        <v>1</v>
      </c>
      <c r="E21" s="5">
        <v>2</v>
      </c>
      <c r="F21" s="3"/>
      <c r="G21" s="2"/>
      <c r="H21" s="6"/>
      <c r="I21" s="4">
        <v>3</v>
      </c>
      <c r="J21" s="2">
        <v>3</v>
      </c>
      <c r="K21" s="5">
        <v>3</v>
      </c>
      <c r="L21" s="4"/>
      <c r="M21" s="2"/>
      <c r="N21" s="5"/>
      <c r="O21" s="29">
        <f t="shared" si="0"/>
        <v>2.3333333333333335</v>
      </c>
    </row>
    <row r="22" spans="1:15" x14ac:dyDescent="0.2">
      <c r="A22" s="23">
        <v>15</v>
      </c>
      <c r="B22" s="14" t="s">
        <v>32</v>
      </c>
      <c r="C22" s="3">
        <v>16</v>
      </c>
      <c r="D22" s="2">
        <v>4</v>
      </c>
      <c r="E22" s="5">
        <v>2</v>
      </c>
      <c r="F22" s="3">
        <v>12</v>
      </c>
      <c r="G22" s="2">
        <v>3</v>
      </c>
      <c r="H22" s="6">
        <v>2</v>
      </c>
      <c r="I22" s="4">
        <v>26</v>
      </c>
      <c r="J22" s="2">
        <v>2</v>
      </c>
      <c r="K22" s="5">
        <v>5</v>
      </c>
      <c r="L22" s="4"/>
      <c r="M22" s="2"/>
      <c r="N22" s="5"/>
      <c r="O22" s="29">
        <f t="shared" si="0"/>
        <v>8</v>
      </c>
    </row>
    <row r="23" spans="1:15" x14ac:dyDescent="0.2">
      <c r="A23" s="23">
        <v>16</v>
      </c>
      <c r="B23" s="14" t="s">
        <v>33</v>
      </c>
      <c r="C23" s="3">
        <v>25</v>
      </c>
      <c r="D23" s="2">
        <v>4</v>
      </c>
      <c r="E23" s="5">
        <v>3</v>
      </c>
      <c r="F23" s="3">
        <v>26</v>
      </c>
      <c r="G23" s="2">
        <v>2</v>
      </c>
      <c r="H23" s="6">
        <v>5</v>
      </c>
      <c r="I23" s="4">
        <v>29</v>
      </c>
      <c r="J23" s="2">
        <v>4</v>
      </c>
      <c r="K23" s="5">
        <v>6</v>
      </c>
      <c r="L23" s="4"/>
      <c r="M23" s="2"/>
      <c r="N23" s="5"/>
      <c r="O23" s="29">
        <f t="shared" si="0"/>
        <v>11.555555555555555</v>
      </c>
    </row>
    <row r="24" spans="1:15" x14ac:dyDescent="0.2">
      <c r="A24" s="23">
        <v>17</v>
      </c>
      <c r="B24" s="25" t="s">
        <v>34</v>
      </c>
      <c r="C24" s="3"/>
      <c r="D24" s="2"/>
      <c r="E24" s="5"/>
      <c r="F24" s="3">
        <v>7</v>
      </c>
      <c r="G24" s="2">
        <v>3</v>
      </c>
      <c r="H24" s="6">
        <v>2</v>
      </c>
      <c r="I24" s="4">
        <v>31</v>
      </c>
      <c r="J24" s="2">
        <v>4</v>
      </c>
      <c r="K24" s="5">
        <v>1</v>
      </c>
      <c r="L24" s="4"/>
      <c r="M24" s="2"/>
      <c r="N24" s="5"/>
      <c r="O24" s="29">
        <f t="shared" si="0"/>
        <v>8</v>
      </c>
    </row>
    <row r="25" spans="1:15" x14ac:dyDescent="0.2">
      <c r="A25" s="23">
        <v>18</v>
      </c>
      <c r="B25" s="25" t="s">
        <v>56</v>
      </c>
      <c r="C25" s="3"/>
      <c r="D25" s="2"/>
      <c r="E25" s="5"/>
      <c r="F25" s="3">
        <v>2</v>
      </c>
      <c r="G25" s="2">
        <v>3</v>
      </c>
      <c r="H25" s="6">
        <v>2</v>
      </c>
      <c r="I25" s="4">
        <v>3</v>
      </c>
      <c r="J25" s="2">
        <v>7</v>
      </c>
      <c r="K25" s="5">
        <v>3</v>
      </c>
      <c r="L25" s="4"/>
      <c r="M25" s="2"/>
      <c r="N25" s="5"/>
      <c r="O25" s="29">
        <f t="shared" si="0"/>
        <v>3.3333333333333335</v>
      </c>
    </row>
    <row r="26" spans="1:15" x14ac:dyDescent="0.2">
      <c r="A26" s="23">
        <v>19</v>
      </c>
      <c r="B26" s="14" t="s">
        <v>35</v>
      </c>
      <c r="C26" s="3"/>
      <c r="D26" s="2"/>
      <c r="E26" s="5"/>
      <c r="F26" s="3">
        <v>4</v>
      </c>
      <c r="G26" s="2">
        <v>2</v>
      </c>
      <c r="H26" s="6">
        <v>2</v>
      </c>
      <c r="I26" s="4"/>
      <c r="J26" s="2"/>
      <c r="K26" s="5"/>
      <c r="L26" s="4"/>
      <c r="M26" s="2"/>
      <c r="N26" s="5"/>
      <c r="O26" s="29">
        <f t="shared" si="0"/>
        <v>2.6666666666666665</v>
      </c>
    </row>
    <row r="27" spans="1:15" x14ac:dyDescent="0.2">
      <c r="A27" s="23">
        <v>20</v>
      </c>
      <c r="B27" s="14" t="s">
        <v>36</v>
      </c>
      <c r="C27" s="3">
        <v>2</v>
      </c>
      <c r="D27" s="2">
        <v>2</v>
      </c>
      <c r="E27" s="5">
        <v>2</v>
      </c>
      <c r="F27" s="3">
        <v>2</v>
      </c>
      <c r="G27" s="2">
        <v>2</v>
      </c>
      <c r="H27" s="6">
        <v>2</v>
      </c>
      <c r="I27" s="4">
        <v>5</v>
      </c>
      <c r="J27" s="2">
        <v>2</v>
      </c>
      <c r="K27" s="5">
        <v>1</v>
      </c>
      <c r="L27" s="4"/>
      <c r="M27" s="2"/>
      <c r="N27" s="5"/>
      <c r="O27" s="29">
        <f t="shared" si="0"/>
        <v>2.2222222222222223</v>
      </c>
    </row>
    <row r="28" spans="1:15" x14ac:dyDescent="0.2">
      <c r="A28" s="23">
        <v>21</v>
      </c>
      <c r="B28" s="14" t="s">
        <v>37</v>
      </c>
      <c r="C28" s="3">
        <v>7</v>
      </c>
      <c r="D28" s="2">
        <v>2</v>
      </c>
      <c r="E28" s="5">
        <v>2</v>
      </c>
      <c r="F28" s="3">
        <v>2</v>
      </c>
      <c r="G28" s="2">
        <v>9</v>
      </c>
      <c r="H28" s="6">
        <v>5</v>
      </c>
      <c r="I28" s="4">
        <v>3</v>
      </c>
      <c r="J28" s="2">
        <v>9</v>
      </c>
      <c r="K28" s="5">
        <v>4</v>
      </c>
      <c r="L28" s="4"/>
      <c r="M28" s="2"/>
      <c r="N28" s="5"/>
      <c r="O28" s="29">
        <f t="shared" si="0"/>
        <v>4.7777777777777777</v>
      </c>
    </row>
    <row r="29" spans="1:15" x14ac:dyDescent="0.2">
      <c r="A29" s="23">
        <v>22</v>
      </c>
      <c r="B29" s="14" t="s">
        <v>38</v>
      </c>
      <c r="C29" s="3">
        <v>16</v>
      </c>
      <c r="D29" s="2">
        <v>4</v>
      </c>
      <c r="E29" s="5">
        <v>4</v>
      </c>
      <c r="F29" s="3">
        <v>7</v>
      </c>
      <c r="G29" s="2">
        <v>4</v>
      </c>
      <c r="H29" s="6">
        <v>6</v>
      </c>
      <c r="I29" s="4">
        <v>9</v>
      </c>
      <c r="J29" s="2">
        <v>5</v>
      </c>
      <c r="K29" s="5">
        <v>4</v>
      </c>
      <c r="L29" s="4"/>
      <c r="M29" s="2"/>
      <c r="N29" s="5"/>
      <c r="O29" s="29">
        <f t="shared" si="0"/>
        <v>6.5555555555555554</v>
      </c>
    </row>
    <row r="30" spans="1:15" x14ac:dyDescent="0.2">
      <c r="A30" s="23">
        <v>23</v>
      </c>
      <c r="B30" s="15" t="s">
        <v>61</v>
      </c>
      <c r="C30" s="3"/>
      <c r="D30" s="2"/>
      <c r="E30" s="5"/>
      <c r="F30" s="3">
        <v>4</v>
      </c>
      <c r="G30" s="2">
        <v>3</v>
      </c>
      <c r="H30" s="6">
        <v>2</v>
      </c>
      <c r="I30" s="4">
        <v>5</v>
      </c>
      <c r="J30" s="2">
        <v>4</v>
      </c>
      <c r="K30" s="5">
        <v>2</v>
      </c>
      <c r="L30" s="4"/>
      <c r="M30" s="2"/>
      <c r="N30" s="5"/>
      <c r="O30" s="29">
        <f t="shared" si="0"/>
        <v>3.3333333333333335</v>
      </c>
    </row>
    <row r="31" spans="1:15" x14ac:dyDescent="0.2">
      <c r="A31" s="23">
        <v>24</v>
      </c>
      <c r="B31" s="14" t="s">
        <v>39</v>
      </c>
      <c r="C31" s="3">
        <v>20</v>
      </c>
      <c r="D31" s="2">
        <v>2</v>
      </c>
      <c r="E31" s="5">
        <v>3</v>
      </c>
      <c r="F31" s="3">
        <v>27</v>
      </c>
      <c r="G31" s="2">
        <v>2</v>
      </c>
      <c r="H31" s="6">
        <v>3</v>
      </c>
      <c r="I31" s="4"/>
      <c r="J31" s="2"/>
      <c r="K31" s="5"/>
      <c r="L31" s="4"/>
      <c r="M31" s="2"/>
      <c r="N31" s="5"/>
      <c r="O31" s="29">
        <f t="shared" si="0"/>
        <v>9.5</v>
      </c>
    </row>
    <row r="32" spans="1:15" x14ac:dyDescent="0.2">
      <c r="A32" s="23">
        <v>25</v>
      </c>
      <c r="B32" s="14" t="s">
        <v>40</v>
      </c>
      <c r="C32" s="3">
        <v>2</v>
      </c>
      <c r="D32" s="2">
        <v>4</v>
      </c>
      <c r="E32" s="5">
        <v>2</v>
      </c>
      <c r="F32" s="3">
        <v>7</v>
      </c>
      <c r="G32" s="2">
        <v>3</v>
      </c>
      <c r="H32" s="6">
        <v>3</v>
      </c>
      <c r="I32" s="4">
        <v>3</v>
      </c>
      <c r="J32" s="2">
        <v>5</v>
      </c>
      <c r="K32" s="5">
        <v>4</v>
      </c>
      <c r="L32" s="4"/>
      <c r="M32" s="2"/>
      <c r="N32" s="5"/>
      <c r="O32" s="29">
        <f t="shared" si="0"/>
        <v>3.6666666666666665</v>
      </c>
    </row>
    <row r="33" spans="1:15" x14ac:dyDescent="0.2">
      <c r="A33" s="23">
        <v>26</v>
      </c>
      <c r="B33" s="2" t="s">
        <v>41</v>
      </c>
      <c r="C33" s="3">
        <v>3</v>
      </c>
      <c r="D33" s="2">
        <v>2</v>
      </c>
      <c r="E33" s="5">
        <v>2</v>
      </c>
      <c r="F33" s="3"/>
      <c r="G33" s="2"/>
      <c r="H33" s="6"/>
      <c r="I33" s="4">
        <v>5</v>
      </c>
      <c r="J33" s="2">
        <v>1</v>
      </c>
      <c r="K33" s="5">
        <v>2</v>
      </c>
      <c r="L33" s="4"/>
      <c r="M33" s="2"/>
      <c r="N33" s="5"/>
      <c r="O33" s="29">
        <f t="shared" si="0"/>
        <v>2.5</v>
      </c>
    </row>
    <row r="34" spans="1:15" x14ac:dyDescent="0.2">
      <c r="A34" s="23">
        <v>27</v>
      </c>
      <c r="B34" s="25" t="s">
        <v>57</v>
      </c>
      <c r="C34" s="3">
        <v>3</v>
      </c>
      <c r="D34" s="2">
        <v>2</v>
      </c>
      <c r="E34" s="5">
        <v>2</v>
      </c>
      <c r="F34" s="3">
        <v>5</v>
      </c>
      <c r="G34" s="2">
        <v>2</v>
      </c>
      <c r="H34" s="6">
        <v>1</v>
      </c>
      <c r="I34" s="4"/>
      <c r="J34" s="2"/>
      <c r="K34" s="5"/>
      <c r="L34" s="4"/>
      <c r="M34" s="2"/>
      <c r="N34" s="5"/>
      <c r="O34" s="29">
        <f t="shared" si="0"/>
        <v>2.5</v>
      </c>
    </row>
    <row r="35" spans="1:15" x14ac:dyDescent="0.2">
      <c r="A35" s="23">
        <v>28</v>
      </c>
      <c r="B35" s="2" t="s">
        <v>42</v>
      </c>
      <c r="C35" s="3">
        <v>11</v>
      </c>
      <c r="D35" s="2">
        <v>2</v>
      </c>
      <c r="E35" s="5">
        <v>2</v>
      </c>
      <c r="F35" s="3">
        <v>15</v>
      </c>
      <c r="G35" s="2">
        <v>2</v>
      </c>
      <c r="H35" s="6">
        <v>2</v>
      </c>
      <c r="I35" s="4">
        <v>20</v>
      </c>
      <c r="J35" s="2">
        <v>5</v>
      </c>
      <c r="K35" s="5">
        <v>5</v>
      </c>
      <c r="L35" s="4"/>
      <c r="M35" s="2"/>
      <c r="N35" s="5"/>
      <c r="O35" s="29">
        <f t="shared" si="0"/>
        <v>7.1111111111111107</v>
      </c>
    </row>
    <row r="36" spans="1:15" x14ac:dyDescent="0.2">
      <c r="A36" s="23">
        <v>29</v>
      </c>
      <c r="B36" s="25" t="s">
        <v>58</v>
      </c>
      <c r="C36" s="3">
        <v>6</v>
      </c>
      <c r="D36" s="3">
        <v>3</v>
      </c>
      <c r="E36" s="5">
        <v>3</v>
      </c>
      <c r="F36" s="3">
        <v>11</v>
      </c>
      <c r="G36" s="3">
        <v>5</v>
      </c>
      <c r="H36" s="13">
        <v>3</v>
      </c>
      <c r="I36" s="4">
        <v>5</v>
      </c>
      <c r="J36" s="3">
        <v>5</v>
      </c>
      <c r="K36" s="13">
        <v>5</v>
      </c>
      <c r="L36" s="4"/>
      <c r="M36" s="3"/>
      <c r="N36" s="26"/>
      <c r="O36" s="29">
        <f t="shared" si="0"/>
        <v>5.1111111111111107</v>
      </c>
    </row>
    <row r="37" spans="1:15" x14ac:dyDescent="0.2">
      <c r="A37" s="23">
        <v>30</v>
      </c>
      <c r="B37" s="14" t="s">
        <v>43</v>
      </c>
      <c r="C37" s="3">
        <v>3</v>
      </c>
      <c r="D37" s="3">
        <v>6</v>
      </c>
      <c r="E37" s="5">
        <v>2</v>
      </c>
      <c r="F37" s="3">
        <v>5</v>
      </c>
      <c r="G37" s="3">
        <v>3</v>
      </c>
      <c r="H37" s="13">
        <v>2</v>
      </c>
      <c r="I37" s="4"/>
      <c r="J37" s="3"/>
      <c r="K37" s="13"/>
      <c r="L37" s="4"/>
      <c r="M37" s="3"/>
      <c r="N37" s="26"/>
      <c r="O37" s="29">
        <f t="shared" si="0"/>
        <v>3.5</v>
      </c>
    </row>
    <row r="38" spans="1:15" x14ac:dyDescent="0.2">
      <c r="A38" s="23">
        <v>31</v>
      </c>
      <c r="B38" s="14" t="s">
        <v>50</v>
      </c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6"/>
      <c r="O38" s="29" t="e">
        <f t="shared" si="0"/>
        <v>#DIV/0!</v>
      </c>
    </row>
    <row r="39" spans="1:15" x14ac:dyDescent="0.2">
      <c r="A39" s="23">
        <v>32</v>
      </c>
      <c r="B39" s="14" t="s">
        <v>44</v>
      </c>
      <c r="C39" s="3">
        <v>7</v>
      </c>
      <c r="D39" s="3">
        <v>3</v>
      </c>
      <c r="E39" s="5">
        <v>4</v>
      </c>
      <c r="F39" s="3">
        <v>5</v>
      </c>
      <c r="G39" s="3">
        <v>3</v>
      </c>
      <c r="H39" s="13">
        <v>3</v>
      </c>
      <c r="I39" s="4">
        <v>6</v>
      </c>
      <c r="J39" s="3">
        <v>2</v>
      </c>
      <c r="K39" s="13">
        <v>4</v>
      </c>
      <c r="L39" s="4"/>
      <c r="M39" s="3"/>
      <c r="N39" s="26"/>
      <c r="O39" s="29">
        <f t="shared" si="0"/>
        <v>4.1111111111111107</v>
      </c>
    </row>
    <row r="40" spans="1:15" x14ac:dyDescent="0.2">
      <c r="A40" s="23">
        <v>33</v>
      </c>
      <c r="B40" s="25" t="s">
        <v>45</v>
      </c>
      <c r="C40" s="3"/>
      <c r="D40" s="3"/>
      <c r="E40" s="5"/>
      <c r="F40" s="3"/>
      <c r="G40" s="3"/>
      <c r="H40" s="13"/>
      <c r="I40" s="4">
        <v>9</v>
      </c>
      <c r="J40" s="3">
        <v>3</v>
      </c>
      <c r="K40" s="13">
        <v>3</v>
      </c>
      <c r="L40" s="4"/>
      <c r="M40" s="3"/>
      <c r="N40" s="26"/>
      <c r="O40" s="29">
        <f t="shared" si="0"/>
        <v>5</v>
      </c>
    </row>
    <row r="41" spans="1:15" x14ac:dyDescent="0.2">
      <c r="A41" s="23">
        <v>34</v>
      </c>
      <c r="B41" s="14" t="s">
        <v>59</v>
      </c>
      <c r="C41" s="3"/>
      <c r="D41" s="3"/>
      <c r="E41" s="5"/>
      <c r="F41" s="3">
        <v>2</v>
      </c>
      <c r="G41" s="3">
        <v>4</v>
      </c>
      <c r="H41" s="13">
        <v>4</v>
      </c>
      <c r="I41" s="4"/>
      <c r="J41" s="3"/>
      <c r="K41" s="13"/>
      <c r="L41" s="4"/>
      <c r="M41" s="3"/>
      <c r="N41" s="26"/>
      <c r="O41" s="29">
        <f t="shared" si="0"/>
        <v>3.3333333333333335</v>
      </c>
    </row>
    <row r="42" spans="1:15" x14ac:dyDescent="0.2">
      <c r="A42" s="23">
        <v>35</v>
      </c>
      <c r="B42" s="14" t="s">
        <v>51</v>
      </c>
      <c r="C42" s="3">
        <v>12</v>
      </c>
      <c r="D42" s="3">
        <v>4</v>
      </c>
      <c r="E42" s="5">
        <v>2</v>
      </c>
      <c r="F42" s="3">
        <v>12</v>
      </c>
      <c r="G42" s="3">
        <v>3</v>
      </c>
      <c r="H42" s="13">
        <v>3</v>
      </c>
      <c r="I42" s="4">
        <v>13</v>
      </c>
      <c r="J42" s="3">
        <v>4</v>
      </c>
      <c r="K42" s="13">
        <v>3</v>
      </c>
      <c r="L42" s="4"/>
      <c r="M42" s="3"/>
      <c r="N42" s="26"/>
      <c r="O42" s="29">
        <f t="shared" si="0"/>
        <v>6.2222222222222223</v>
      </c>
    </row>
    <row r="43" spans="1:15" x14ac:dyDescent="0.2">
      <c r="A43" s="23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6"/>
      <c r="O43" s="29" t="e">
        <f t="shared" si="0"/>
        <v>#DIV/0!</v>
      </c>
    </row>
    <row r="44" spans="1:15" x14ac:dyDescent="0.2">
      <c r="A44" s="23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6"/>
      <c r="O44" s="29" t="e">
        <f t="shared" si="0"/>
        <v>#DIV/0!</v>
      </c>
    </row>
    <row r="45" spans="1:15" x14ac:dyDescent="0.2">
      <c r="A45" s="23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6"/>
      <c r="O45" s="29" t="e">
        <f t="shared" si="0"/>
        <v>#DIV/0!</v>
      </c>
    </row>
    <row r="46" spans="1:15" x14ac:dyDescent="0.2">
      <c r="A46" s="23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6"/>
      <c r="O46" s="29" t="e">
        <f t="shared" si="0"/>
        <v>#DIV/0!</v>
      </c>
    </row>
    <row r="47" spans="1:15" x14ac:dyDescent="0.2">
      <c r="A47" s="23">
        <v>40</v>
      </c>
      <c r="B47" s="25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6"/>
      <c r="O47" s="29" t="e">
        <f t="shared" si="0"/>
        <v>#DIV/0!</v>
      </c>
    </row>
    <row r="48" spans="1:15" x14ac:dyDescent="0.2">
      <c r="A48" s="23">
        <v>41</v>
      </c>
      <c r="B48" s="14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6"/>
      <c r="O48" s="29" t="e">
        <f t="shared" si="0"/>
        <v>#DIV/0!</v>
      </c>
    </row>
    <row r="49" spans="1:15" x14ac:dyDescent="0.2">
      <c r="A49" s="23">
        <v>42</v>
      </c>
      <c r="B49" s="14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6"/>
      <c r="O49" s="29" t="e">
        <f t="shared" si="0"/>
        <v>#DIV/0!</v>
      </c>
    </row>
    <row r="50" spans="1:15" x14ac:dyDescent="0.2">
      <c r="A50" s="23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6"/>
      <c r="O50" s="29" t="e">
        <f t="shared" si="0"/>
        <v>#DIV/0!</v>
      </c>
    </row>
    <row r="51" spans="1:15" x14ac:dyDescent="0.2">
      <c r="A51" s="23">
        <v>44</v>
      </c>
      <c r="B51" s="25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6"/>
      <c r="O51" s="29" t="e">
        <f t="shared" si="0"/>
        <v>#DIV/0!</v>
      </c>
    </row>
    <row r="52" spans="1:15" x14ac:dyDescent="0.2">
      <c r="A52" s="23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6"/>
      <c r="O52" s="29" t="e">
        <f t="shared" si="0"/>
        <v>#DIV/0!</v>
      </c>
    </row>
    <row r="53" spans="1:15" x14ac:dyDescent="0.2">
      <c r="A53" s="23">
        <v>46</v>
      </c>
      <c r="B53" s="14"/>
      <c r="C53" s="3"/>
      <c r="D53" s="3"/>
      <c r="E53" s="5"/>
      <c r="F53" s="3"/>
      <c r="G53" s="3"/>
      <c r="H53" s="13"/>
      <c r="I53" s="4"/>
      <c r="J53" s="3"/>
      <c r="K53" s="13"/>
      <c r="L53" s="4"/>
      <c r="M53" s="3"/>
      <c r="N53" s="26"/>
      <c r="O53" s="29" t="e">
        <f t="shared" si="0"/>
        <v>#DIV/0!</v>
      </c>
    </row>
    <row r="54" spans="1:15" x14ac:dyDescent="0.2">
      <c r="A54" s="23">
        <v>47</v>
      </c>
      <c r="B54" s="14"/>
      <c r="C54" s="3"/>
      <c r="D54" s="3"/>
      <c r="E54" s="5"/>
      <c r="F54" s="3"/>
      <c r="G54" s="3"/>
      <c r="H54" s="13"/>
      <c r="I54" s="4"/>
      <c r="J54" s="3"/>
      <c r="K54" s="13"/>
      <c r="L54" s="4"/>
      <c r="M54" s="3"/>
      <c r="N54" s="26"/>
      <c r="O54" s="29" t="e">
        <f t="shared" si="0"/>
        <v>#DIV/0!</v>
      </c>
    </row>
    <row r="55" spans="1:15" x14ac:dyDescent="0.2">
      <c r="B55" s="7" t="s">
        <v>9</v>
      </c>
      <c r="C55" s="9">
        <f>SUM(C8:C54)</f>
        <v>171</v>
      </c>
      <c r="D55" s="9">
        <f t="shared" ref="D55:N55" si="1">SUM(D8:D54)</f>
        <v>59</v>
      </c>
      <c r="E55" s="9">
        <f t="shared" si="1"/>
        <v>58</v>
      </c>
      <c r="F55" s="9">
        <f t="shared" si="1"/>
        <v>251</v>
      </c>
      <c r="G55" s="9">
        <f t="shared" si="1"/>
        <v>131</v>
      </c>
      <c r="H55" s="9">
        <f t="shared" si="1"/>
        <v>96</v>
      </c>
      <c r="I55" s="9">
        <f t="shared" si="1"/>
        <v>278</v>
      </c>
      <c r="J55" s="9">
        <f t="shared" si="1"/>
        <v>148</v>
      </c>
      <c r="K55" s="9">
        <f t="shared" si="1"/>
        <v>93</v>
      </c>
      <c r="L55" s="9">
        <f t="shared" si="1"/>
        <v>0</v>
      </c>
      <c r="M55" s="9">
        <f t="shared" si="1"/>
        <v>0</v>
      </c>
      <c r="N55" s="9">
        <f t="shared" si="1"/>
        <v>0</v>
      </c>
      <c r="O55" s="24"/>
    </row>
    <row r="56" spans="1:15" x14ac:dyDescent="0.2">
      <c r="B56" s="7" t="s">
        <v>10</v>
      </c>
      <c r="C56" s="9">
        <f>AVERAGE(C8:C54)</f>
        <v>8.1428571428571423</v>
      </c>
      <c r="D56" s="9">
        <f t="shared" ref="D56:N56" si="2">AVERAGE(D8:D54)</f>
        <v>2.8095238095238093</v>
      </c>
      <c r="E56" s="9">
        <f t="shared" si="2"/>
        <v>2.7619047619047619</v>
      </c>
      <c r="F56" s="9">
        <f t="shared" si="2"/>
        <v>8.6551724137931032</v>
      </c>
      <c r="G56" s="9">
        <f t="shared" si="2"/>
        <v>4.5172413793103452</v>
      </c>
      <c r="H56" s="9">
        <f t="shared" si="2"/>
        <v>3.3103448275862069</v>
      </c>
      <c r="I56" s="9">
        <f t="shared" si="2"/>
        <v>10.296296296296296</v>
      </c>
      <c r="J56" s="9">
        <f t="shared" si="2"/>
        <v>5.4814814814814818</v>
      </c>
      <c r="K56" s="9">
        <f t="shared" si="2"/>
        <v>3.4444444444444446</v>
      </c>
      <c r="L56" s="9" t="e">
        <f t="shared" si="2"/>
        <v>#DIV/0!</v>
      </c>
      <c r="M56" s="9" t="e">
        <f t="shared" si="2"/>
        <v>#DIV/0!</v>
      </c>
      <c r="N56" s="9" t="e">
        <f t="shared" si="2"/>
        <v>#DIV/0!</v>
      </c>
    </row>
    <row r="57" spans="1:15" x14ac:dyDescent="0.2">
      <c r="B57" s="27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1:15" x14ac:dyDescent="0.2">
      <c r="B58" s="94" t="s">
        <v>11</v>
      </c>
      <c r="C58" s="94"/>
      <c r="D58" s="95">
        <f>AVERAGE(C8:C54,F8:F54,I8:I54,L8:L54)</f>
        <v>9.0909090909090917</v>
      </c>
      <c r="E58" s="95"/>
      <c r="F58" s="28"/>
      <c r="G58" s="28"/>
      <c r="H58" s="28"/>
      <c r="I58" s="28"/>
      <c r="J58" s="28"/>
      <c r="K58" s="28"/>
      <c r="L58" s="28"/>
      <c r="M58" s="28"/>
      <c r="N58" s="28"/>
    </row>
    <row r="59" spans="1:15" x14ac:dyDescent="0.2">
      <c r="B59" s="94" t="s">
        <v>12</v>
      </c>
      <c r="C59" s="94"/>
      <c r="D59" s="95">
        <f>AVERAGE(G8:G54,D8:D54,J8:J54,M8:M54)</f>
        <v>4.3896103896103895</v>
      </c>
      <c r="E59" s="95"/>
      <c r="F59" s="8"/>
      <c r="G59" s="8"/>
      <c r="H59" s="8"/>
      <c r="I59" s="8"/>
      <c r="J59" s="8"/>
      <c r="K59" s="8"/>
      <c r="L59" s="8"/>
      <c r="M59" s="8"/>
      <c r="N59" s="8"/>
    </row>
    <row r="60" spans="1:15" x14ac:dyDescent="0.2">
      <c r="B60" s="94" t="s">
        <v>13</v>
      </c>
      <c r="C60" s="94"/>
      <c r="D60" s="95">
        <f>AVERAGE(E8:E54,H8:H54,K8:K54,N8:N54)</f>
        <v>3.2077922077922079</v>
      </c>
      <c r="E60" s="95"/>
    </row>
  </sheetData>
  <mergeCells count="12">
    <mergeCell ref="B60:C60"/>
    <mergeCell ref="D60:E60"/>
    <mergeCell ref="A1:N2"/>
    <mergeCell ref="A4:N4"/>
    <mergeCell ref="C6:E6"/>
    <mergeCell ref="F6:H6"/>
    <mergeCell ref="I6:K6"/>
    <mergeCell ref="L6:N6"/>
    <mergeCell ref="B58:C58"/>
    <mergeCell ref="D58:E58"/>
    <mergeCell ref="B59:C59"/>
    <mergeCell ref="D59:E59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8"/>
  <sheetViews>
    <sheetView topLeftCell="A3" workbookViewId="0">
      <selection activeCell="I43" sqref="I43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84" t="str">
        <f>VIERGE!A1</f>
        <v>FICHE DE JONGLAGE U11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5" ht="27.75" customHeight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15" ht="5.25" customHeight="1" x14ac:dyDescent="0.2"/>
    <row r="4" spans="1:15" ht="15.75" x14ac:dyDescent="0.25">
      <c r="A4" s="90" t="s">
        <v>18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5" ht="4.5" customHeight="1" x14ac:dyDescent="0.2">
      <c r="B5" s="1"/>
      <c r="C5" s="1"/>
      <c r="D5" s="1"/>
    </row>
    <row r="6" spans="1:15" x14ac:dyDescent="0.2">
      <c r="C6" s="91" t="s">
        <v>5</v>
      </c>
      <c r="D6" s="92"/>
      <c r="E6" s="93"/>
      <c r="F6" s="96" t="s">
        <v>6</v>
      </c>
      <c r="G6" s="92"/>
      <c r="H6" s="97"/>
      <c r="I6" s="91" t="s">
        <v>7</v>
      </c>
      <c r="J6" s="92"/>
      <c r="K6" s="93"/>
      <c r="L6" s="91" t="s">
        <v>8</v>
      </c>
      <c r="M6" s="92"/>
      <c r="N6" s="93"/>
    </row>
    <row r="7" spans="1:15" x14ac:dyDescent="0.2">
      <c r="B7" s="21" t="s">
        <v>0</v>
      </c>
      <c r="C7" s="16" t="s">
        <v>1</v>
      </c>
      <c r="D7" s="17" t="s">
        <v>2</v>
      </c>
      <c r="E7" s="18" t="s">
        <v>3</v>
      </c>
      <c r="F7" s="19" t="s">
        <v>1</v>
      </c>
      <c r="G7" s="17" t="s">
        <v>2</v>
      </c>
      <c r="H7" s="20" t="s">
        <v>3</v>
      </c>
      <c r="I7" s="16" t="s">
        <v>4</v>
      </c>
      <c r="J7" s="17" t="s">
        <v>2</v>
      </c>
      <c r="K7" s="18" t="s">
        <v>3</v>
      </c>
      <c r="L7" s="16" t="s">
        <v>1</v>
      </c>
      <c r="M7" s="17" t="s">
        <v>2</v>
      </c>
      <c r="N7" s="18" t="s">
        <v>3</v>
      </c>
      <c r="O7" s="22"/>
    </row>
    <row r="8" spans="1:15" x14ac:dyDescent="0.2">
      <c r="A8" s="23">
        <v>1</v>
      </c>
      <c r="B8" s="14" t="s">
        <v>24</v>
      </c>
      <c r="C8" s="3">
        <v>11</v>
      </c>
      <c r="D8" s="2">
        <v>4</v>
      </c>
      <c r="E8" s="5">
        <v>2</v>
      </c>
      <c r="F8" s="3">
        <v>22</v>
      </c>
      <c r="G8" s="2">
        <v>3</v>
      </c>
      <c r="H8" s="6">
        <v>1</v>
      </c>
      <c r="I8" s="4">
        <v>18</v>
      </c>
      <c r="J8" s="2">
        <v>2</v>
      </c>
      <c r="K8" s="5">
        <v>1</v>
      </c>
      <c r="L8" s="4">
        <v>16</v>
      </c>
      <c r="M8" s="2">
        <v>4</v>
      </c>
      <c r="N8" s="6">
        <v>3</v>
      </c>
      <c r="O8" s="29">
        <f t="shared" ref="O8:O43" si="0">AVERAGE(C8:N8)</f>
        <v>7.25</v>
      </c>
    </row>
    <row r="9" spans="1:15" x14ac:dyDescent="0.2">
      <c r="A9" s="23">
        <v>2</v>
      </c>
      <c r="B9" s="2" t="s">
        <v>25</v>
      </c>
      <c r="C9" s="3">
        <v>5</v>
      </c>
      <c r="D9" s="2">
        <v>4</v>
      </c>
      <c r="E9" s="5">
        <v>3</v>
      </c>
      <c r="F9" s="3"/>
      <c r="G9" s="2"/>
      <c r="H9" s="6"/>
      <c r="I9" s="4">
        <v>5</v>
      </c>
      <c r="J9" s="2">
        <v>4</v>
      </c>
      <c r="K9" s="5">
        <v>7</v>
      </c>
      <c r="L9" s="4"/>
      <c r="M9" s="2"/>
      <c r="N9" s="5"/>
      <c r="O9" s="29">
        <f t="shared" si="0"/>
        <v>4.666666666666667</v>
      </c>
    </row>
    <row r="10" spans="1:15" x14ac:dyDescent="0.2">
      <c r="A10" s="23">
        <v>3</v>
      </c>
      <c r="B10" s="14" t="s">
        <v>48</v>
      </c>
      <c r="C10" s="3">
        <v>16</v>
      </c>
      <c r="D10" s="2">
        <v>2</v>
      </c>
      <c r="E10" s="5">
        <v>4</v>
      </c>
      <c r="F10" s="3">
        <v>9</v>
      </c>
      <c r="G10" s="2">
        <v>4</v>
      </c>
      <c r="H10" s="6">
        <v>3</v>
      </c>
      <c r="I10" s="4"/>
      <c r="J10" s="2"/>
      <c r="K10" s="5"/>
      <c r="L10" s="4">
        <v>10</v>
      </c>
      <c r="M10" s="2">
        <v>4</v>
      </c>
      <c r="N10" s="5">
        <v>4</v>
      </c>
      <c r="O10" s="29">
        <f t="shared" si="0"/>
        <v>6.2222222222222223</v>
      </c>
    </row>
    <row r="11" spans="1:15" x14ac:dyDescent="0.2">
      <c r="A11" s="23">
        <v>4</v>
      </c>
      <c r="B11" s="2" t="s">
        <v>26</v>
      </c>
      <c r="C11" s="3">
        <v>5</v>
      </c>
      <c r="D11" s="2">
        <v>4</v>
      </c>
      <c r="E11" s="5">
        <v>3</v>
      </c>
      <c r="F11" s="3">
        <v>4</v>
      </c>
      <c r="G11" s="2">
        <v>3</v>
      </c>
      <c r="H11" s="6">
        <v>4</v>
      </c>
      <c r="I11" s="4">
        <v>7</v>
      </c>
      <c r="J11" s="2">
        <v>3</v>
      </c>
      <c r="K11" s="5">
        <v>3</v>
      </c>
      <c r="L11" s="4"/>
      <c r="M11" s="2"/>
      <c r="N11" s="5"/>
      <c r="O11" s="29">
        <f t="shared" si="0"/>
        <v>4</v>
      </c>
    </row>
    <row r="12" spans="1:15" x14ac:dyDescent="0.2">
      <c r="A12" s="23">
        <v>5</v>
      </c>
      <c r="B12" s="25" t="s">
        <v>63</v>
      </c>
      <c r="C12" s="3"/>
      <c r="D12" s="2"/>
      <c r="E12" s="5"/>
      <c r="F12" s="3">
        <v>2</v>
      </c>
      <c r="G12" s="2">
        <v>6</v>
      </c>
      <c r="H12" s="6">
        <v>3</v>
      </c>
      <c r="I12" s="4">
        <v>2</v>
      </c>
      <c r="J12" s="2">
        <v>11</v>
      </c>
      <c r="K12" s="5">
        <v>2</v>
      </c>
      <c r="L12" s="4">
        <v>1</v>
      </c>
      <c r="M12" s="2">
        <v>8</v>
      </c>
      <c r="N12" s="5">
        <v>4</v>
      </c>
      <c r="O12" s="29">
        <f t="shared" si="0"/>
        <v>4.333333333333333</v>
      </c>
    </row>
    <row r="13" spans="1:15" x14ac:dyDescent="0.2">
      <c r="A13" s="23">
        <v>6</v>
      </c>
      <c r="B13" s="14" t="s">
        <v>27</v>
      </c>
      <c r="C13" s="3">
        <v>3</v>
      </c>
      <c r="D13" s="2">
        <v>2</v>
      </c>
      <c r="E13" s="5">
        <v>3</v>
      </c>
      <c r="F13" s="3"/>
      <c r="G13" s="2"/>
      <c r="H13" s="6"/>
      <c r="I13" s="4"/>
      <c r="J13" s="2"/>
      <c r="K13" s="5"/>
      <c r="L13" s="4"/>
      <c r="M13" s="2"/>
      <c r="N13" s="5"/>
      <c r="O13" s="29">
        <f t="shared" si="0"/>
        <v>2.6666666666666665</v>
      </c>
    </row>
    <row r="14" spans="1:15" x14ac:dyDescent="0.2">
      <c r="A14" s="23">
        <v>7</v>
      </c>
      <c r="B14" s="2" t="s">
        <v>53</v>
      </c>
      <c r="C14" s="3">
        <v>8</v>
      </c>
      <c r="D14" s="2">
        <v>4</v>
      </c>
      <c r="E14" s="5">
        <v>2</v>
      </c>
      <c r="F14" s="3">
        <v>8</v>
      </c>
      <c r="G14" s="2">
        <v>4</v>
      </c>
      <c r="H14" s="6">
        <v>4</v>
      </c>
      <c r="I14" s="4">
        <v>8</v>
      </c>
      <c r="J14" s="2">
        <v>4</v>
      </c>
      <c r="K14" s="5">
        <v>3</v>
      </c>
      <c r="L14" s="4"/>
      <c r="M14" s="2"/>
      <c r="N14" s="5"/>
      <c r="O14" s="29">
        <f t="shared" si="0"/>
        <v>5</v>
      </c>
    </row>
    <row r="15" spans="1:15" x14ac:dyDescent="0.2">
      <c r="A15" s="23">
        <v>8</v>
      </c>
      <c r="B15" s="14" t="s">
        <v>28</v>
      </c>
      <c r="C15" s="3">
        <v>7</v>
      </c>
      <c r="D15" s="2">
        <v>50</v>
      </c>
      <c r="E15" s="5">
        <v>7</v>
      </c>
      <c r="F15" s="3">
        <v>15</v>
      </c>
      <c r="G15" s="2">
        <v>50</v>
      </c>
      <c r="H15" s="6">
        <v>3</v>
      </c>
      <c r="I15" s="4"/>
      <c r="J15" s="2"/>
      <c r="K15" s="5"/>
      <c r="L15" s="4">
        <v>10</v>
      </c>
      <c r="M15" s="2">
        <v>50</v>
      </c>
      <c r="N15" s="5">
        <v>8</v>
      </c>
      <c r="O15" s="29">
        <f t="shared" si="0"/>
        <v>22.222222222222221</v>
      </c>
    </row>
    <row r="16" spans="1:15" x14ac:dyDescent="0.2">
      <c r="A16" s="23">
        <v>9</v>
      </c>
      <c r="B16" s="14" t="s">
        <v>60</v>
      </c>
      <c r="C16" s="3">
        <v>10</v>
      </c>
      <c r="D16" s="2">
        <v>2</v>
      </c>
      <c r="E16" s="5">
        <v>3</v>
      </c>
      <c r="F16" s="3">
        <v>8</v>
      </c>
      <c r="G16" s="2">
        <v>2</v>
      </c>
      <c r="H16" s="6">
        <v>3</v>
      </c>
      <c r="I16" s="4"/>
      <c r="J16" s="2"/>
      <c r="K16" s="5"/>
      <c r="L16" s="4"/>
      <c r="M16" s="2"/>
      <c r="N16" s="5"/>
      <c r="O16" s="29">
        <f t="shared" si="0"/>
        <v>4.666666666666667</v>
      </c>
    </row>
    <row r="17" spans="1:15" x14ac:dyDescent="0.2">
      <c r="A17" s="23">
        <v>10</v>
      </c>
      <c r="B17" s="2" t="s">
        <v>29</v>
      </c>
      <c r="C17" s="3">
        <v>6</v>
      </c>
      <c r="D17" s="2">
        <v>2</v>
      </c>
      <c r="E17" s="5">
        <v>3</v>
      </c>
      <c r="F17" s="3">
        <v>8</v>
      </c>
      <c r="G17" s="2">
        <v>3</v>
      </c>
      <c r="H17" s="6">
        <v>2</v>
      </c>
      <c r="I17" s="4">
        <v>8</v>
      </c>
      <c r="J17" s="2">
        <v>2</v>
      </c>
      <c r="K17" s="5">
        <v>5</v>
      </c>
      <c r="L17" s="4"/>
      <c r="M17" s="2"/>
      <c r="N17" s="5"/>
      <c r="O17" s="29">
        <f t="shared" si="0"/>
        <v>4.333333333333333</v>
      </c>
    </row>
    <row r="18" spans="1:15" x14ac:dyDescent="0.2">
      <c r="A18" s="23">
        <v>11</v>
      </c>
      <c r="B18" s="2" t="s">
        <v>30</v>
      </c>
      <c r="C18" s="3">
        <v>17</v>
      </c>
      <c r="D18" s="2">
        <v>5</v>
      </c>
      <c r="E18" s="5">
        <v>3</v>
      </c>
      <c r="F18" s="3">
        <v>8</v>
      </c>
      <c r="G18" s="2">
        <v>3</v>
      </c>
      <c r="H18" s="6">
        <v>3</v>
      </c>
      <c r="I18" s="4">
        <v>27</v>
      </c>
      <c r="J18" s="2">
        <v>7</v>
      </c>
      <c r="K18" s="5">
        <v>4</v>
      </c>
      <c r="L18" s="4">
        <v>11</v>
      </c>
      <c r="M18" s="2">
        <v>5</v>
      </c>
      <c r="N18" s="5">
        <v>4</v>
      </c>
      <c r="O18" s="29">
        <f t="shared" si="0"/>
        <v>8.0833333333333339</v>
      </c>
    </row>
    <row r="19" spans="1:15" x14ac:dyDescent="0.2">
      <c r="A19" s="23">
        <v>12</v>
      </c>
      <c r="B19" s="2" t="s">
        <v>31</v>
      </c>
      <c r="C19" s="3">
        <v>8</v>
      </c>
      <c r="D19" s="2">
        <v>5</v>
      </c>
      <c r="E19" s="5">
        <v>4</v>
      </c>
      <c r="F19" s="3"/>
      <c r="G19" s="2"/>
      <c r="H19" s="6"/>
      <c r="I19" s="4"/>
      <c r="J19" s="2"/>
      <c r="K19" s="5"/>
      <c r="L19" s="4"/>
      <c r="M19" s="2"/>
      <c r="N19" s="5"/>
      <c r="O19" s="29">
        <f t="shared" si="0"/>
        <v>5.666666666666667</v>
      </c>
    </row>
    <row r="20" spans="1:15" x14ac:dyDescent="0.2">
      <c r="A20" s="23">
        <v>13</v>
      </c>
      <c r="B20" s="25" t="s">
        <v>54</v>
      </c>
      <c r="C20" s="3"/>
      <c r="D20" s="2"/>
      <c r="E20" s="5"/>
      <c r="F20" s="3">
        <v>7</v>
      </c>
      <c r="G20" s="2">
        <v>2</v>
      </c>
      <c r="H20" s="6">
        <v>1</v>
      </c>
      <c r="I20" s="4">
        <v>6</v>
      </c>
      <c r="J20" s="2">
        <v>3</v>
      </c>
      <c r="K20" s="5">
        <v>3</v>
      </c>
      <c r="L20" s="4">
        <v>7</v>
      </c>
      <c r="M20" s="2">
        <v>3</v>
      </c>
      <c r="N20" s="5">
        <v>3</v>
      </c>
      <c r="O20" s="29">
        <f t="shared" si="0"/>
        <v>3.8888888888888888</v>
      </c>
    </row>
    <row r="21" spans="1:15" x14ac:dyDescent="0.2">
      <c r="A21" s="23">
        <v>14</v>
      </c>
      <c r="B21" s="14" t="s">
        <v>52</v>
      </c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29" t="e">
        <f t="shared" si="0"/>
        <v>#DIV/0!</v>
      </c>
    </row>
    <row r="22" spans="1:15" x14ac:dyDescent="0.2">
      <c r="A22" s="23">
        <v>15</v>
      </c>
      <c r="B22" s="25" t="s">
        <v>55</v>
      </c>
      <c r="C22" s="3"/>
      <c r="D22" s="2"/>
      <c r="E22" s="5"/>
      <c r="F22" s="3"/>
      <c r="G22" s="2"/>
      <c r="H22" s="6"/>
      <c r="I22" s="4"/>
      <c r="J22" s="2"/>
      <c r="K22" s="5"/>
      <c r="L22" s="4"/>
      <c r="M22" s="2"/>
      <c r="N22" s="5"/>
      <c r="O22" s="29" t="e">
        <f t="shared" si="0"/>
        <v>#DIV/0!</v>
      </c>
    </row>
    <row r="23" spans="1:15" x14ac:dyDescent="0.2">
      <c r="A23" s="23">
        <v>16</v>
      </c>
      <c r="B23" s="14" t="s">
        <v>32</v>
      </c>
      <c r="C23" s="3">
        <v>10</v>
      </c>
      <c r="D23" s="2">
        <v>2</v>
      </c>
      <c r="E23" s="5">
        <v>2</v>
      </c>
      <c r="F23" s="3">
        <v>36</v>
      </c>
      <c r="G23" s="2">
        <v>2</v>
      </c>
      <c r="H23" s="6">
        <v>2</v>
      </c>
      <c r="I23" s="4">
        <v>43</v>
      </c>
      <c r="J23" s="2">
        <v>4</v>
      </c>
      <c r="K23" s="5">
        <v>2</v>
      </c>
      <c r="L23" s="4">
        <v>15</v>
      </c>
      <c r="M23" s="2">
        <v>4</v>
      </c>
      <c r="N23" s="5">
        <v>3</v>
      </c>
      <c r="O23" s="29">
        <f t="shared" si="0"/>
        <v>10.416666666666666</v>
      </c>
    </row>
    <row r="24" spans="1:15" x14ac:dyDescent="0.2">
      <c r="A24" s="23">
        <v>17</v>
      </c>
      <c r="B24" s="14" t="s">
        <v>33</v>
      </c>
      <c r="C24" s="3">
        <v>26</v>
      </c>
      <c r="D24" s="2">
        <v>5</v>
      </c>
      <c r="E24" s="5">
        <v>2</v>
      </c>
      <c r="F24" s="3">
        <v>34</v>
      </c>
      <c r="G24" s="2">
        <v>5</v>
      </c>
      <c r="H24" s="6">
        <v>6</v>
      </c>
      <c r="I24" s="4">
        <v>30</v>
      </c>
      <c r="J24" s="2">
        <v>5</v>
      </c>
      <c r="K24" s="5">
        <v>2</v>
      </c>
      <c r="L24" s="4"/>
      <c r="M24" s="2"/>
      <c r="N24" s="5"/>
      <c r="O24" s="29">
        <f t="shared" si="0"/>
        <v>12.777777777777779</v>
      </c>
    </row>
    <row r="25" spans="1:15" x14ac:dyDescent="0.2">
      <c r="A25" s="23">
        <v>18</v>
      </c>
      <c r="B25" s="25" t="s">
        <v>34</v>
      </c>
      <c r="C25" s="3">
        <v>9</v>
      </c>
      <c r="D25" s="2">
        <v>3</v>
      </c>
      <c r="E25" s="5">
        <v>3</v>
      </c>
      <c r="F25" s="3">
        <v>13</v>
      </c>
      <c r="G25" s="2">
        <v>2</v>
      </c>
      <c r="H25" s="6">
        <v>4</v>
      </c>
      <c r="I25" s="4">
        <v>18</v>
      </c>
      <c r="J25" s="2">
        <v>3</v>
      </c>
      <c r="K25" s="5">
        <v>2</v>
      </c>
      <c r="L25" s="4">
        <v>20</v>
      </c>
      <c r="M25" s="2">
        <v>4</v>
      </c>
      <c r="N25" s="5">
        <v>2</v>
      </c>
      <c r="O25" s="29">
        <f t="shared" si="0"/>
        <v>6.916666666666667</v>
      </c>
    </row>
    <row r="26" spans="1:15" x14ac:dyDescent="0.2">
      <c r="A26" s="23">
        <v>19</v>
      </c>
      <c r="B26" s="25" t="s">
        <v>56</v>
      </c>
      <c r="C26" s="3">
        <v>13</v>
      </c>
      <c r="D26" s="2">
        <v>4</v>
      </c>
      <c r="E26" s="5">
        <v>3</v>
      </c>
      <c r="F26" s="3"/>
      <c r="G26" s="2"/>
      <c r="H26" s="6"/>
      <c r="I26" s="4"/>
      <c r="J26" s="2"/>
      <c r="K26" s="5"/>
      <c r="L26" s="4">
        <v>5</v>
      </c>
      <c r="M26" s="2">
        <v>15</v>
      </c>
      <c r="N26" s="5">
        <v>2</v>
      </c>
      <c r="O26" s="29">
        <f t="shared" si="0"/>
        <v>7</v>
      </c>
    </row>
    <row r="27" spans="1:15" x14ac:dyDescent="0.2">
      <c r="A27" s="23">
        <v>20</v>
      </c>
      <c r="B27" s="14" t="s">
        <v>35</v>
      </c>
      <c r="C27" s="3">
        <v>4</v>
      </c>
      <c r="D27" s="2">
        <v>3</v>
      </c>
      <c r="E27" s="5">
        <v>3</v>
      </c>
      <c r="F27" s="3"/>
      <c r="G27" s="2"/>
      <c r="H27" s="6"/>
      <c r="I27" s="4">
        <v>3</v>
      </c>
      <c r="J27" s="2">
        <v>2</v>
      </c>
      <c r="K27" s="5">
        <v>2</v>
      </c>
      <c r="L27" s="4"/>
      <c r="M27" s="2"/>
      <c r="N27" s="5"/>
      <c r="O27" s="29">
        <f t="shared" si="0"/>
        <v>2.8333333333333335</v>
      </c>
    </row>
    <row r="28" spans="1:15" x14ac:dyDescent="0.2">
      <c r="A28" s="23">
        <v>21</v>
      </c>
      <c r="B28" s="14" t="s">
        <v>36</v>
      </c>
      <c r="C28" s="3">
        <v>2</v>
      </c>
      <c r="D28" s="2">
        <v>2</v>
      </c>
      <c r="E28" s="5">
        <v>2</v>
      </c>
      <c r="F28" s="3">
        <v>4</v>
      </c>
      <c r="G28" s="2">
        <v>2</v>
      </c>
      <c r="H28" s="6">
        <v>2</v>
      </c>
      <c r="I28" s="4">
        <v>3</v>
      </c>
      <c r="J28" s="2">
        <v>2</v>
      </c>
      <c r="K28" s="5">
        <v>2</v>
      </c>
      <c r="L28" s="4">
        <v>5</v>
      </c>
      <c r="M28" s="2">
        <v>1</v>
      </c>
      <c r="N28" s="5">
        <v>3</v>
      </c>
      <c r="O28" s="29">
        <f t="shared" si="0"/>
        <v>2.5</v>
      </c>
    </row>
    <row r="29" spans="1:15" x14ac:dyDescent="0.2">
      <c r="A29" s="23">
        <v>22</v>
      </c>
      <c r="B29" s="14" t="s">
        <v>37</v>
      </c>
      <c r="C29" s="3">
        <v>4</v>
      </c>
      <c r="D29" s="2">
        <v>10</v>
      </c>
      <c r="E29" s="5">
        <v>4</v>
      </c>
      <c r="F29" s="3"/>
      <c r="G29" s="2"/>
      <c r="H29" s="6"/>
      <c r="I29" s="4">
        <v>4</v>
      </c>
      <c r="J29" s="2">
        <v>11</v>
      </c>
      <c r="K29" s="5">
        <v>2</v>
      </c>
      <c r="L29" s="4">
        <v>3</v>
      </c>
      <c r="M29" s="2">
        <v>22</v>
      </c>
      <c r="N29" s="5">
        <v>4</v>
      </c>
      <c r="O29" s="29">
        <f t="shared" si="0"/>
        <v>7.1111111111111107</v>
      </c>
    </row>
    <row r="30" spans="1:15" x14ac:dyDescent="0.2">
      <c r="A30" s="23">
        <v>23</v>
      </c>
      <c r="B30" s="14" t="s">
        <v>38</v>
      </c>
      <c r="C30" s="3">
        <v>8</v>
      </c>
      <c r="D30" s="2">
        <v>5</v>
      </c>
      <c r="E30" s="5">
        <v>5</v>
      </c>
      <c r="F30" s="3">
        <v>9</v>
      </c>
      <c r="G30" s="2">
        <v>4</v>
      </c>
      <c r="H30" s="6">
        <v>5</v>
      </c>
      <c r="I30" s="4">
        <v>10</v>
      </c>
      <c r="J30" s="2">
        <v>5</v>
      </c>
      <c r="K30" s="5">
        <v>4</v>
      </c>
      <c r="L30" s="4"/>
      <c r="M30" s="2"/>
      <c r="N30" s="5"/>
      <c r="O30" s="29">
        <f t="shared" si="0"/>
        <v>6.1111111111111107</v>
      </c>
    </row>
    <row r="31" spans="1:15" x14ac:dyDescent="0.2">
      <c r="A31" s="23">
        <v>24</v>
      </c>
      <c r="B31" s="15" t="s">
        <v>61</v>
      </c>
      <c r="C31" s="3">
        <v>4</v>
      </c>
      <c r="D31" s="2">
        <v>3</v>
      </c>
      <c r="E31" s="5">
        <v>2</v>
      </c>
      <c r="F31" s="3">
        <v>7</v>
      </c>
      <c r="G31" s="2">
        <v>4</v>
      </c>
      <c r="H31" s="6">
        <v>3</v>
      </c>
      <c r="I31" s="4">
        <v>4</v>
      </c>
      <c r="J31" s="2">
        <v>3</v>
      </c>
      <c r="K31" s="5">
        <v>2</v>
      </c>
      <c r="L31" s="4"/>
      <c r="M31" s="2"/>
      <c r="N31" s="5"/>
      <c r="O31" s="29">
        <f t="shared" si="0"/>
        <v>3.5555555555555554</v>
      </c>
    </row>
    <row r="32" spans="1:15" x14ac:dyDescent="0.2">
      <c r="A32" s="23">
        <v>25</v>
      </c>
      <c r="B32" s="14" t="s">
        <v>39</v>
      </c>
      <c r="C32" s="3"/>
      <c r="D32" s="2"/>
      <c r="E32" s="5"/>
      <c r="F32" s="3"/>
      <c r="G32" s="2"/>
      <c r="H32" s="6"/>
      <c r="I32" s="4"/>
      <c r="J32" s="2"/>
      <c r="K32" s="5"/>
      <c r="L32" s="4">
        <v>10</v>
      </c>
      <c r="M32" s="2">
        <v>5</v>
      </c>
      <c r="N32" s="5">
        <v>4</v>
      </c>
      <c r="O32" s="29">
        <f t="shared" si="0"/>
        <v>6.333333333333333</v>
      </c>
    </row>
    <row r="33" spans="1:15" x14ac:dyDescent="0.2">
      <c r="A33" s="23">
        <v>26</v>
      </c>
      <c r="B33" s="14" t="s">
        <v>40</v>
      </c>
      <c r="C33" s="3">
        <v>5</v>
      </c>
      <c r="D33" s="2">
        <v>4</v>
      </c>
      <c r="E33" s="5">
        <v>3</v>
      </c>
      <c r="F33" s="3"/>
      <c r="G33" s="2"/>
      <c r="H33" s="6"/>
      <c r="I33" s="4">
        <v>4</v>
      </c>
      <c r="J33" s="2">
        <v>3</v>
      </c>
      <c r="K33" s="5">
        <v>4</v>
      </c>
      <c r="L33" s="4">
        <v>5</v>
      </c>
      <c r="M33" s="2">
        <v>3</v>
      </c>
      <c r="N33" s="5">
        <v>4</v>
      </c>
      <c r="O33" s="29">
        <f t="shared" si="0"/>
        <v>3.8888888888888888</v>
      </c>
    </row>
    <row r="34" spans="1:15" x14ac:dyDescent="0.2">
      <c r="A34" s="23">
        <v>27</v>
      </c>
      <c r="B34" s="2" t="s">
        <v>41</v>
      </c>
      <c r="C34" s="3">
        <v>6</v>
      </c>
      <c r="D34" s="2">
        <v>2</v>
      </c>
      <c r="E34" s="5">
        <v>1</v>
      </c>
      <c r="F34" s="3"/>
      <c r="G34" s="2"/>
      <c r="H34" s="6"/>
      <c r="I34" s="4">
        <v>3</v>
      </c>
      <c r="J34" s="2">
        <v>1</v>
      </c>
      <c r="K34" s="5">
        <v>1</v>
      </c>
      <c r="L34" s="4"/>
      <c r="M34" s="2"/>
      <c r="N34" s="5"/>
      <c r="O34" s="29">
        <f t="shared" si="0"/>
        <v>2.3333333333333335</v>
      </c>
    </row>
    <row r="35" spans="1:15" x14ac:dyDescent="0.2">
      <c r="A35" s="23">
        <v>28</v>
      </c>
      <c r="B35" s="25" t="s">
        <v>57</v>
      </c>
      <c r="C35" s="3">
        <v>3</v>
      </c>
      <c r="D35" s="2">
        <v>2</v>
      </c>
      <c r="E35" s="5">
        <v>2</v>
      </c>
      <c r="F35" s="3">
        <v>2</v>
      </c>
      <c r="G35" s="2">
        <v>2</v>
      </c>
      <c r="H35" s="6">
        <v>2</v>
      </c>
      <c r="I35" s="4"/>
      <c r="J35" s="2"/>
      <c r="K35" s="5"/>
      <c r="L35" s="4">
        <v>2</v>
      </c>
      <c r="M35" s="2">
        <v>2</v>
      </c>
      <c r="N35" s="5">
        <v>2</v>
      </c>
      <c r="O35" s="29">
        <f t="shared" si="0"/>
        <v>2.1111111111111112</v>
      </c>
    </row>
    <row r="36" spans="1:15" x14ac:dyDescent="0.2">
      <c r="A36" s="23">
        <v>29</v>
      </c>
      <c r="B36" s="2" t="s">
        <v>42</v>
      </c>
      <c r="C36" s="3">
        <v>21</v>
      </c>
      <c r="D36" s="3">
        <v>2</v>
      </c>
      <c r="E36" s="5">
        <v>4</v>
      </c>
      <c r="F36" s="3">
        <v>36</v>
      </c>
      <c r="G36" s="3">
        <v>3</v>
      </c>
      <c r="H36" s="13">
        <v>2</v>
      </c>
      <c r="I36" s="4">
        <v>40</v>
      </c>
      <c r="J36" s="3">
        <v>2</v>
      </c>
      <c r="K36" s="13">
        <v>2</v>
      </c>
      <c r="L36" s="4">
        <v>22</v>
      </c>
      <c r="M36" s="3">
        <v>2</v>
      </c>
      <c r="N36" s="26">
        <v>7</v>
      </c>
      <c r="O36" s="29">
        <f t="shared" si="0"/>
        <v>11.916666666666666</v>
      </c>
    </row>
    <row r="37" spans="1:15" x14ac:dyDescent="0.2">
      <c r="A37" s="23">
        <v>30</v>
      </c>
      <c r="B37" s="25" t="s">
        <v>58</v>
      </c>
      <c r="C37" s="3">
        <v>5</v>
      </c>
      <c r="D37" s="3">
        <v>5</v>
      </c>
      <c r="E37" s="5">
        <v>4</v>
      </c>
      <c r="F37" s="3">
        <v>10</v>
      </c>
      <c r="G37" s="3">
        <v>5</v>
      </c>
      <c r="H37" s="13">
        <v>2</v>
      </c>
      <c r="I37" s="4">
        <v>5</v>
      </c>
      <c r="J37" s="3">
        <v>2</v>
      </c>
      <c r="K37" s="13">
        <v>3</v>
      </c>
      <c r="L37" s="4">
        <v>10</v>
      </c>
      <c r="M37" s="3">
        <v>5</v>
      </c>
      <c r="N37" s="26">
        <v>1</v>
      </c>
      <c r="O37" s="29">
        <f t="shared" si="0"/>
        <v>4.75</v>
      </c>
    </row>
    <row r="38" spans="1:15" x14ac:dyDescent="0.2">
      <c r="A38" s="23">
        <v>31</v>
      </c>
      <c r="B38" s="14" t="s">
        <v>43</v>
      </c>
      <c r="C38" s="3">
        <v>2</v>
      </c>
      <c r="D38" s="3">
        <v>5</v>
      </c>
      <c r="E38" s="5">
        <v>2</v>
      </c>
      <c r="F38" s="3">
        <v>2</v>
      </c>
      <c r="G38" s="3">
        <v>4</v>
      </c>
      <c r="H38" s="13">
        <v>2</v>
      </c>
      <c r="I38" s="4">
        <v>4</v>
      </c>
      <c r="J38" s="3">
        <v>6</v>
      </c>
      <c r="K38" s="13">
        <v>3</v>
      </c>
      <c r="L38" s="4">
        <v>3</v>
      </c>
      <c r="M38" s="3">
        <v>5</v>
      </c>
      <c r="N38" s="26">
        <v>2</v>
      </c>
      <c r="O38" s="29">
        <f t="shared" si="0"/>
        <v>3.3333333333333335</v>
      </c>
    </row>
    <row r="39" spans="1:15" x14ac:dyDescent="0.2">
      <c r="A39" s="23">
        <v>32</v>
      </c>
      <c r="B39" s="14" t="s">
        <v>50</v>
      </c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6"/>
      <c r="O39" s="29" t="e">
        <f t="shared" si="0"/>
        <v>#DIV/0!</v>
      </c>
    </row>
    <row r="40" spans="1:15" x14ac:dyDescent="0.2">
      <c r="A40" s="23">
        <v>33</v>
      </c>
      <c r="B40" s="14" t="s">
        <v>44</v>
      </c>
      <c r="C40" s="3">
        <v>5</v>
      </c>
      <c r="D40" s="3">
        <v>2</v>
      </c>
      <c r="E40" s="5">
        <v>3</v>
      </c>
      <c r="F40" s="3">
        <v>8</v>
      </c>
      <c r="G40" s="3">
        <v>3</v>
      </c>
      <c r="H40" s="13">
        <v>3</v>
      </c>
      <c r="I40" s="4">
        <v>7</v>
      </c>
      <c r="J40" s="3">
        <v>2</v>
      </c>
      <c r="K40" s="13">
        <v>5</v>
      </c>
      <c r="L40" s="4">
        <v>12</v>
      </c>
      <c r="M40" s="3">
        <v>5</v>
      </c>
      <c r="N40" s="26">
        <v>4</v>
      </c>
      <c r="O40" s="29">
        <f t="shared" si="0"/>
        <v>4.916666666666667</v>
      </c>
    </row>
    <row r="41" spans="1:15" x14ac:dyDescent="0.2">
      <c r="A41" s="23">
        <v>34</v>
      </c>
      <c r="B41" s="25" t="s">
        <v>45</v>
      </c>
      <c r="C41" s="3">
        <v>13</v>
      </c>
      <c r="D41" s="3">
        <v>2</v>
      </c>
      <c r="E41" s="5">
        <v>2</v>
      </c>
      <c r="F41" s="3">
        <v>17</v>
      </c>
      <c r="G41" s="3">
        <v>3</v>
      </c>
      <c r="H41" s="13">
        <v>2</v>
      </c>
      <c r="I41" s="4">
        <v>15</v>
      </c>
      <c r="J41" s="3">
        <v>3</v>
      </c>
      <c r="K41" s="13">
        <v>4</v>
      </c>
      <c r="L41" s="4">
        <v>29</v>
      </c>
      <c r="M41" s="3">
        <v>3</v>
      </c>
      <c r="N41" s="26">
        <v>7</v>
      </c>
      <c r="O41" s="29">
        <f t="shared" si="0"/>
        <v>8.3333333333333339</v>
      </c>
    </row>
    <row r="42" spans="1:15" x14ac:dyDescent="0.2">
      <c r="A42" s="23">
        <v>35</v>
      </c>
      <c r="B42" s="14" t="s">
        <v>59</v>
      </c>
      <c r="C42" s="3">
        <v>3</v>
      </c>
      <c r="D42" s="3">
        <v>3</v>
      </c>
      <c r="E42" s="5">
        <v>2</v>
      </c>
      <c r="F42" s="3"/>
      <c r="G42" s="3"/>
      <c r="H42" s="13"/>
      <c r="I42" s="4"/>
      <c r="J42" s="3"/>
      <c r="K42" s="13"/>
      <c r="L42" s="4">
        <v>2</v>
      </c>
      <c r="M42" s="3">
        <v>3</v>
      </c>
      <c r="N42" s="26">
        <v>2</v>
      </c>
      <c r="O42" s="29">
        <f t="shared" si="0"/>
        <v>2.5</v>
      </c>
    </row>
    <row r="43" spans="1:15" x14ac:dyDescent="0.2">
      <c r="A43" s="23">
        <v>36</v>
      </c>
      <c r="B43" s="14" t="s">
        <v>51</v>
      </c>
      <c r="C43" s="3">
        <v>13</v>
      </c>
      <c r="D43" s="3">
        <v>3</v>
      </c>
      <c r="E43" s="5">
        <v>2</v>
      </c>
      <c r="F43" s="3"/>
      <c r="G43" s="3"/>
      <c r="H43" s="13"/>
      <c r="I43" s="4">
        <v>13</v>
      </c>
      <c r="J43" s="3">
        <v>2</v>
      </c>
      <c r="K43" s="13">
        <v>3</v>
      </c>
      <c r="L43" s="4">
        <v>6</v>
      </c>
      <c r="M43" s="3">
        <v>2</v>
      </c>
      <c r="N43" s="26">
        <v>3</v>
      </c>
      <c r="O43" s="29">
        <f t="shared" si="0"/>
        <v>5.2222222222222223</v>
      </c>
    </row>
    <row r="44" spans="1:15" x14ac:dyDescent="0.2">
      <c r="A44" s="23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6"/>
      <c r="O44" s="29" t="e">
        <f t="shared" ref="O44:O52" si="1">AVERAGE(C44:N44)</f>
        <v>#DIV/0!</v>
      </c>
    </row>
    <row r="45" spans="1:15" x14ac:dyDescent="0.2">
      <c r="A45" s="23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6"/>
      <c r="O45" s="29" t="e">
        <f t="shared" si="1"/>
        <v>#DIV/0!</v>
      </c>
    </row>
    <row r="46" spans="1:15" x14ac:dyDescent="0.2">
      <c r="A46" s="23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6"/>
      <c r="O46" s="29" t="e">
        <f t="shared" si="1"/>
        <v>#DIV/0!</v>
      </c>
    </row>
    <row r="47" spans="1:15" x14ac:dyDescent="0.2">
      <c r="A47" s="23">
        <v>40</v>
      </c>
      <c r="B47" s="25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6"/>
      <c r="O47" s="29" t="e">
        <f t="shared" si="1"/>
        <v>#DIV/0!</v>
      </c>
    </row>
    <row r="48" spans="1:15" x14ac:dyDescent="0.2">
      <c r="A48" s="23">
        <v>41</v>
      </c>
      <c r="B48" s="14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6"/>
      <c r="O48" s="29" t="e">
        <f t="shared" si="1"/>
        <v>#DIV/0!</v>
      </c>
    </row>
    <row r="49" spans="1:15" x14ac:dyDescent="0.2">
      <c r="A49" s="23">
        <v>42</v>
      </c>
      <c r="B49" s="14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6"/>
      <c r="O49" s="29" t="e">
        <f t="shared" si="1"/>
        <v>#DIV/0!</v>
      </c>
    </row>
    <row r="50" spans="1:15" x14ac:dyDescent="0.2">
      <c r="A50" s="23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6"/>
      <c r="O50" s="29" t="e">
        <f t="shared" si="1"/>
        <v>#DIV/0!</v>
      </c>
    </row>
    <row r="51" spans="1:15" x14ac:dyDescent="0.2">
      <c r="A51" s="23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6"/>
      <c r="O51" s="29" t="e">
        <f t="shared" si="1"/>
        <v>#DIV/0!</v>
      </c>
    </row>
    <row r="52" spans="1:15" x14ac:dyDescent="0.2">
      <c r="A52" s="23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6"/>
      <c r="O52" s="29" t="e">
        <f t="shared" si="1"/>
        <v>#DIV/0!</v>
      </c>
    </row>
    <row r="53" spans="1:15" x14ac:dyDescent="0.2">
      <c r="B53" s="7" t="s">
        <v>9</v>
      </c>
      <c r="C53" s="9">
        <f>SUM(C8:C52)</f>
        <v>252</v>
      </c>
      <c r="D53" s="9">
        <f t="shared" ref="D53:N53" si="2">SUM(D8:D52)</f>
        <v>151</v>
      </c>
      <c r="E53" s="9">
        <f t="shared" si="2"/>
        <v>88</v>
      </c>
      <c r="F53" s="9">
        <f t="shared" si="2"/>
        <v>269</v>
      </c>
      <c r="G53" s="9">
        <f t="shared" si="2"/>
        <v>119</v>
      </c>
      <c r="H53" s="9">
        <f t="shared" si="2"/>
        <v>62</v>
      </c>
      <c r="I53" s="9">
        <f t="shared" si="2"/>
        <v>287</v>
      </c>
      <c r="J53" s="9">
        <f t="shared" si="2"/>
        <v>92</v>
      </c>
      <c r="K53" s="9">
        <f t="shared" si="2"/>
        <v>71</v>
      </c>
      <c r="L53" s="9">
        <f t="shared" si="2"/>
        <v>204</v>
      </c>
      <c r="M53" s="9">
        <f t="shared" si="2"/>
        <v>155</v>
      </c>
      <c r="N53" s="9">
        <f t="shared" si="2"/>
        <v>76</v>
      </c>
      <c r="O53" s="24"/>
    </row>
    <row r="54" spans="1:15" x14ac:dyDescent="0.2">
      <c r="B54" s="7" t="s">
        <v>10</v>
      </c>
      <c r="C54" s="9">
        <f>AVERAGE(C8:C52)</f>
        <v>8.4</v>
      </c>
      <c r="D54" s="9">
        <f t="shared" ref="D54:N54" si="3">AVERAGE(D8:D52)</f>
        <v>5.0333333333333332</v>
      </c>
      <c r="E54" s="9">
        <f t="shared" si="3"/>
        <v>2.9333333333333331</v>
      </c>
      <c r="F54" s="9">
        <f t="shared" si="3"/>
        <v>12.227272727272727</v>
      </c>
      <c r="G54" s="9">
        <f t="shared" si="3"/>
        <v>5.4090909090909092</v>
      </c>
      <c r="H54" s="9">
        <f t="shared" si="3"/>
        <v>2.8181818181818183</v>
      </c>
      <c r="I54" s="9">
        <f t="shared" si="3"/>
        <v>11.958333333333334</v>
      </c>
      <c r="J54" s="9">
        <f t="shared" si="3"/>
        <v>3.8333333333333335</v>
      </c>
      <c r="K54" s="9">
        <f t="shared" si="3"/>
        <v>2.9583333333333335</v>
      </c>
      <c r="L54" s="9">
        <f t="shared" si="3"/>
        <v>9.7142857142857135</v>
      </c>
      <c r="M54" s="9">
        <f t="shared" si="3"/>
        <v>7.3809523809523814</v>
      </c>
      <c r="N54" s="9">
        <f t="shared" si="3"/>
        <v>3.6190476190476191</v>
      </c>
    </row>
    <row r="55" spans="1:15" x14ac:dyDescent="0.2">
      <c r="B55" s="27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1:15" x14ac:dyDescent="0.2">
      <c r="B56" s="94" t="s">
        <v>11</v>
      </c>
      <c r="C56" s="94"/>
      <c r="D56" s="95">
        <f>AVERAGE(C8:C52,F8:F52,I8:I52,L8:L52)</f>
        <v>10.43298969072165</v>
      </c>
      <c r="E56" s="95"/>
      <c r="F56" s="28"/>
      <c r="G56" s="28"/>
      <c r="H56" s="28"/>
      <c r="I56" s="28"/>
      <c r="J56" s="28"/>
      <c r="K56" s="28"/>
      <c r="L56" s="28"/>
      <c r="M56" s="28"/>
      <c r="N56" s="28"/>
    </row>
    <row r="57" spans="1:15" x14ac:dyDescent="0.2">
      <c r="B57" s="94" t="s">
        <v>12</v>
      </c>
      <c r="C57" s="94"/>
      <c r="D57" s="95">
        <f>AVERAGE(G8:G52,D8:D52,J8:J52,M8:M52)</f>
        <v>5.3298969072164946</v>
      </c>
      <c r="E57" s="95"/>
      <c r="F57" s="8"/>
      <c r="G57" s="8"/>
      <c r="H57" s="8"/>
      <c r="I57" s="8"/>
      <c r="J57" s="8"/>
      <c r="K57" s="8"/>
      <c r="L57" s="8"/>
      <c r="M57" s="8"/>
      <c r="N57" s="8"/>
    </row>
    <row r="58" spans="1:15" x14ac:dyDescent="0.2">
      <c r="B58" s="94" t="s">
        <v>13</v>
      </c>
      <c r="C58" s="94"/>
      <c r="D58" s="95">
        <f>AVERAGE(E8:E52,H8:H52,K8:K52,N8:N52)</f>
        <v>3.0618556701030926</v>
      </c>
      <c r="E58" s="95"/>
    </row>
  </sheetData>
  <sortState xmlns:xlrd2="http://schemas.microsoft.com/office/spreadsheetml/2017/richdata2" ref="B9:O43">
    <sortCondition ref="B8:B43"/>
  </sortState>
  <mergeCells count="12">
    <mergeCell ref="A1:N2"/>
    <mergeCell ref="A4:N4"/>
    <mergeCell ref="C6:E6"/>
    <mergeCell ref="B58:C58"/>
    <mergeCell ref="D58:E58"/>
    <mergeCell ref="F6:H6"/>
    <mergeCell ref="I6:K6"/>
    <mergeCell ref="L6:N6"/>
    <mergeCell ref="B56:C56"/>
    <mergeCell ref="D56:E56"/>
    <mergeCell ref="B57:C57"/>
    <mergeCell ref="D57:E57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58"/>
  <sheetViews>
    <sheetView topLeftCell="A13" workbookViewId="0">
      <selection activeCell="B8" sqref="B8:O42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84" t="str">
        <f>VIERGE!A1</f>
        <v>FICHE DE JONGLAGE U11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5" ht="27.75" customHeight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15" ht="5.25" customHeight="1" x14ac:dyDescent="0.2"/>
    <row r="4" spans="1:15" ht="15.75" x14ac:dyDescent="0.25">
      <c r="A4" s="90" t="s">
        <v>19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5" ht="4.5" customHeight="1" x14ac:dyDescent="0.2">
      <c r="B5" s="1"/>
      <c r="C5" s="1"/>
      <c r="D5" s="1"/>
    </row>
    <row r="6" spans="1:15" x14ac:dyDescent="0.2">
      <c r="C6" s="91" t="s">
        <v>5</v>
      </c>
      <c r="D6" s="92"/>
      <c r="E6" s="93"/>
      <c r="F6" s="96" t="s">
        <v>6</v>
      </c>
      <c r="G6" s="92"/>
      <c r="H6" s="97"/>
      <c r="I6" s="91" t="s">
        <v>7</v>
      </c>
      <c r="J6" s="92"/>
      <c r="K6" s="93"/>
      <c r="L6" s="91" t="s">
        <v>8</v>
      </c>
      <c r="M6" s="92"/>
      <c r="N6" s="93"/>
    </row>
    <row r="7" spans="1:15" x14ac:dyDescent="0.2">
      <c r="B7" s="21" t="s">
        <v>0</v>
      </c>
      <c r="C7" s="16" t="s">
        <v>1</v>
      </c>
      <c r="D7" s="17" t="s">
        <v>2</v>
      </c>
      <c r="E7" s="18" t="s">
        <v>3</v>
      </c>
      <c r="F7" s="19" t="s">
        <v>1</v>
      </c>
      <c r="G7" s="17" t="s">
        <v>2</v>
      </c>
      <c r="H7" s="20" t="s">
        <v>3</v>
      </c>
      <c r="I7" s="16" t="s">
        <v>4</v>
      </c>
      <c r="J7" s="17" t="s">
        <v>2</v>
      </c>
      <c r="K7" s="18" t="s">
        <v>3</v>
      </c>
      <c r="L7" s="16" t="s">
        <v>1</v>
      </c>
      <c r="M7" s="17" t="s">
        <v>2</v>
      </c>
      <c r="N7" s="18" t="s">
        <v>3</v>
      </c>
      <c r="O7" s="22"/>
    </row>
    <row r="8" spans="1:15" x14ac:dyDescent="0.2">
      <c r="A8" s="23">
        <v>1</v>
      </c>
      <c r="B8" s="14" t="s">
        <v>24</v>
      </c>
      <c r="C8" s="3">
        <v>25</v>
      </c>
      <c r="D8" s="2">
        <v>4</v>
      </c>
      <c r="E8" s="5">
        <v>2</v>
      </c>
      <c r="F8" s="3">
        <v>16</v>
      </c>
      <c r="G8" s="2">
        <v>4</v>
      </c>
      <c r="H8" s="6">
        <v>3</v>
      </c>
      <c r="I8" s="4"/>
      <c r="J8" s="2"/>
      <c r="K8" s="5"/>
      <c r="L8" s="4"/>
      <c r="M8" s="2"/>
      <c r="N8" s="6"/>
      <c r="O8" s="29">
        <f t="shared" ref="O8:O42" si="0">AVERAGE(C8:N8)</f>
        <v>9</v>
      </c>
    </row>
    <row r="9" spans="1:15" x14ac:dyDescent="0.2">
      <c r="A9" s="23">
        <v>2</v>
      </c>
      <c r="B9" s="2" t="s">
        <v>25</v>
      </c>
      <c r="C9" s="3"/>
      <c r="D9" s="2"/>
      <c r="E9" s="5"/>
      <c r="F9" s="3">
        <v>6</v>
      </c>
      <c r="G9" s="2">
        <v>3</v>
      </c>
      <c r="H9" s="6">
        <v>4</v>
      </c>
      <c r="I9" s="4">
        <v>4</v>
      </c>
      <c r="J9" s="2">
        <v>2</v>
      </c>
      <c r="K9" s="5">
        <v>2</v>
      </c>
      <c r="L9" s="4"/>
      <c r="M9" s="2"/>
      <c r="N9" s="5"/>
      <c r="O9" s="29">
        <f t="shared" si="0"/>
        <v>3.5</v>
      </c>
    </row>
    <row r="10" spans="1:15" x14ac:dyDescent="0.2">
      <c r="A10" s="23">
        <v>3</v>
      </c>
      <c r="B10" s="14" t="s">
        <v>48</v>
      </c>
      <c r="C10" s="3"/>
      <c r="D10" s="2"/>
      <c r="E10" s="5"/>
      <c r="F10" s="3">
        <v>16</v>
      </c>
      <c r="G10" s="2">
        <v>3</v>
      </c>
      <c r="H10" s="6">
        <v>2</v>
      </c>
      <c r="I10" s="4">
        <v>26</v>
      </c>
      <c r="J10" s="2">
        <v>2</v>
      </c>
      <c r="K10" s="5">
        <v>5</v>
      </c>
      <c r="L10" s="4"/>
      <c r="M10" s="2"/>
      <c r="N10" s="5"/>
      <c r="O10" s="29">
        <f t="shared" si="0"/>
        <v>9</v>
      </c>
    </row>
    <row r="11" spans="1:15" x14ac:dyDescent="0.2">
      <c r="A11" s="23">
        <v>4</v>
      </c>
      <c r="B11" s="2" t="s">
        <v>26</v>
      </c>
      <c r="C11" s="3">
        <v>3</v>
      </c>
      <c r="D11" s="2">
        <v>5</v>
      </c>
      <c r="E11" s="5">
        <v>2</v>
      </c>
      <c r="F11" s="3">
        <v>4</v>
      </c>
      <c r="G11" s="2">
        <v>2</v>
      </c>
      <c r="H11" s="6">
        <v>3</v>
      </c>
      <c r="I11" s="4">
        <v>3</v>
      </c>
      <c r="J11" s="2">
        <v>3</v>
      </c>
      <c r="K11" s="5">
        <v>3</v>
      </c>
      <c r="L11" s="4"/>
      <c r="M11" s="2"/>
      <c r="N11" s="5"/>
      <c r="O11" s="29">
        <f t="shared" si="0"/>
        <v>3.1111111111111112</v>
      </c>
    </row>
    <row r="12" spans="1:15" x14ac:dyDescent="0.2">
      <c r="A12" s="23">
        <v>5</v>
      </c>
      <c r="B12" s="70" t="s">
        <v>63</v>
      </c>
      <c r="C12" s="3">
        <v>3</v>
      </c>
      <c r="D12" s="2">
        <v>10</v>
      </c>
      <c r="E12" s="5">
        <v>4</v>
      </c>
      <c r="F12" s="3">
        <v>3</v>
      </c>
      <c r="G12" s="2">
        <v>10</v>
      </c>
      <c r="H12" s="6">
        <v>5</v>
      </c>
      <c r="I12" s="4">
        <v>3</v>
      </c>
      <c r="J12" s="2">
        <v>10</v>
      </c>
      <c r="K12" s="5">
        <v>3</v>
      </c>
      <c r="L12" s="4"/>
      <c r="M12" s="2"/>
      <c r="N12" s="5"/>
      <c r="O12" s="29">
        <f t="shared" si="0"/>
        <v>5.666666666666667</v>
      </c>
    </row>
    <row r="13" spans="1:15" x14ac:dyDescent="0.2">
      <c r="A13" s="23">
        <v>6</v>
      </c>
      <c r="B13" s="14" t="s">
        <v>27</v>
      </c>
      <c r="C13" s="3"/>
      <c r="D13" s="2"/>
      <c r="E13" s="5"/>
      <c r="F13" s="3">
        <v>4</v>
      </c>
      <c r="G13" s="2">
        <v>2</v>
      </c>
      <c r="H13" s="6">
        <v>3</v>
      </c>
      <c r="I13" s="4">
        <v>5</v>
      </c>
      <c r="J13" s="2">
        <v>4</v>
      </c>
      <c r="K13" s="5">
        <v>3</v>
      </c>
      <c r="L13" s="4"/>
      <c r="M13" s="2"/>
      <c r="N13" s="5"/>
      <c r="O13" s="29">
        <f t="shared" si="0"/>
        <v>3.5</v>
      </c>
    </row>
    <row r="14" spans="1:15" x14ac:dyDescent="0.2">
      <c r="A14" s="23">
        <v>7</v>
      </c>
      <c r="B14" s="2" t="s">
        <v>53</v>
      </c>
      <c r="C14" s="3">
        <v>6</v>
      </c>
      <c r="D14" s="2">
        <v>3</v>
      </c>
      <c r="E14" s="5">
        <v>2</v>
      </c>
      <c r="F14" s="3">
        <v>9</v>
      </c>
      <c r="G14" s="2">
        <v>5</v>
      </c>
      <c r="H14" s="6">
        <v>3</v>
      </c>
      <c r="I14" s="4">
        <v>7</v>
      </c>
      <c r="J14" s="2">
        <v>3</v>
      </c>
      <c r="K14" s="5">
        <v>2</v>
      </c>
      <c r="L14" s="4"/>
      <c r="M14" s="2"/>
      <c r="N14" s="5"/>
      <c r="O14" s="29">
        <f t="shared" si="0"/>
        <v>4.4444444444444446</v>
      </c>
    </row>
    <row r="15" spans="1:15" x14ac:dyDescent="0.2">
      <c r="A15" s="23">
        <v>8</v>
      </c>
      <c r="B15" s="14" t="s">
        <v>28</v>
      </c>
      <c r="C15" s="3">
        <v>15</v>
      </c>
      <c r="D15" s="2">
        <v>50</v>
      </c>
      <c r="E15" s="5">
        <v>5</v>
      </c>
      <c r="F15" s="3">
        <v>20</v>
      </c>
      <c r="G15" s="2">
        <v>50</v>
      </c>
      <c r="H15" s="6">
        <v>7</v>
      </c>
      <c r="I15" s="4">
        <v>15</v>
      </c>
      <c r="J15" s="2">
        <v>50</v>
      </c>
      <c r="K15" s="5">
        <v>9</v>
      </c>
      <c r="L15" s="4"/>
      <c r="M15" s="2"/>
      <c r="N15" s="5"/>
      <c r="O15" s="29">
        <f t="shared" si="0"/>
        <v>24.555555555555557</v>
      </c>
    </row>
    <row r="16" spans="1:15" x14ac:dyDescent="0.2">
      <c r="A16" s="23">
        <v>9</v>
      </c>
      <c r="B16" s="14" t="s">
        <v>60</v>
      </c>
      <c r="C16" s="3">
        <v>6</v>
      </c>
      <c r="D16" s="2">
        <v>2</v>
      </c>
      <c r="E16" s="5">
        <v>3</v>
      </c>
      <c r="F16" s="3"/>
      <c r="G16" s="2"/>
      <c r="H16" s="6"/>
      <c r="I16" s="4">
        <v>8</v>
      </c>
      <c r="J16" s="2">
        <v>1</v>
      </c>
      <c r="K16" s="5">
        <v>1</v>
      </c>
      <c r="L16" s="4"/>
      <c r="M16" s="2"/>
      <c r="N16" s="5"/>
      <c r="O16" s="29">
        <f t="shared" si="0"/>
        <v>3.5</v>
      </c>
    </row>
    <row r="17" spans="1:15" x14ac:dyDescent="0.2">
      <c r="A17" s="23">
        <v>10</v>
      </c>
      <c r="B17" s="2" t="s">
        <v>29</v>
      </c>
      <c r="C17" s="3">
        <v>10</v>
      </c>
      <c r="D17" s="2">
        <v>4</v>
      </c>
      <c r="E17" s="5">
        <v>3</v>
      </c>
      <c r="F17" s="3">
        <v>12</v>
      </c>
      <c r="G17" s="2">
        <v>3</v>
      </c>
      <c r="H17" s="6">
        <v>3</v>
      </c>
      <c r="I17" s="4">
        <v>9</v>
      </c>
      <c r="J17" s="2">
        <v>4</v>
      </c>
      <c r="K17" s="5">
        <v>4</v>
      </c>
      <c r="L17" s="4"/>
      <c r="M17" s="2"/>
      <c r="N17" s="5"/>
      <c r="O17" s="29">
        <f t="shared" si="0"/>
        <v>5.7777777777777777</v>
      </c>
    </row>
    <row r="18" spans="1:15" x14ac:dyDescent="0.2">
      <c r="A18" s="23">
        <v>11</v>
      </c>
      <c r="B18" s="2" t="s">
        <v>30</v>
      </c>
      <c r="C18" s="3">
        <v>11</v>
      </c>
      <c r="D18" s="2">
        <v>8</v>
      </c>
      <c r="E18" s="5">
        <v>4</v>
      </c>
      <c r="F18" s="3">
        <v>32</v>
      </c>
      <c r="G18" s="2">
        <v>7</v>
      </c>
      <c r="H18" s="6">
        <v>3</v>
      </c>
      <c r="I18" s="4">
        <v>19</v>
      </c>
      <c r="J18" s="2">
        <v>6</v>
      </c>
      <c r="K18" s="5">
        <v>4</v>
      </c>
      <c r="L18" s="4"/>
      <c r="M18" s="2"/>
      <c r="N18" s="5"/>
      <c r="O18" s="29">
        <f t="shared" si="0"/>
        <v>10.444444444444445</v>
      </c>
    </row>
    <row r="19" spans="1:15" x14ac:dyDescent="0.2">
      <c r="A19" s="23">
        <v>12</v>
      </c>
      <c r="B19" s="2" t="s">
        <v>31</v>
      </c>
      <c r="C19" s="3"/>
      <c r="D19" s="2"/>
      <c r="E19" s="5"/>
      <c r="F19" s="3"/>
      <c r="G19" s="2"/>
      <c r="H19" s="6"/>
      <c r="I19" s="4"/>
      <c r="J19" s="2"/>
      <c r="K19" s="5"/>
      <c r="L19" s="4"/>
      <c r="M19" s="2"/>
      <c r="N19" s="5"/>
      <c r="O19" s="29" t="e">
        <f t="shared" si="0"/>
        <v>#DIV/0!</v>
      </c>
    </row>
    <row r="20" spans="1:15" x14ac:dyDescent="0.2">
      <c r="A20" s="23">
        <v>13</v>
      </c>
      <c r="B20" s="25" t="s">
        <v>54</v>
      </c>
      <c r="C20" s="3">
        <v>6</v>
      </c>
      <c r="D20" s="2">
        <v>3</v>
      </c>
      <c r="E20" s="5">
        <v>1</v>
      </c>
      <c r="F20" s="3"/>
      <c r="G20" s="2"/>
      <c r="H20" s="6"/>
      <c r="I20" s="4">
        <v>6</v>
      </c>
      <c r="J20" s="2">
        <v>2</v>
      </c>
      <c r="K20" s="5">
        <v>3</v>
      </c>
      <c r="L20" s="4"/>
      <c r="M20" s="2"/>
      <c r="N20" s="5"/>
      <c r="O20" s="29">
        <f t="shared" si="0"/>
        <v>3.5</v>
      </c>
    </row>
    <row r="21" spans="1:15" x14ac:dyDescent="0.2">
      <c r="A21" s="23">
        <v>14</v>
      </c>
      <c r="B21" s="72" t="s">
        <v>55</v>
      </c>
      <c r="C21" s="3"/>
      <c r="D21" s="3"/>
      <c r="E21" s="5"/>
      <c r="F21" s="3"/>
      <c r="G21" s="3"/>
      <c r="H21" s="13"/>
      <c r="I21" s="4"/>
      <c r="J21" s="3"/>
      <c r="K21" s="13"/>
      <c r="L21" s="4"/>
      <c r="M21" s="3"/>
      <c r="N21" s="26"/>
      <c r="O21" s="29" t="e">
        <f t="shared" si="0"/>
        <v>#DIV/0!</v>
      </c>
    </row>
    <row r="22" spans="1:15" x14ac:dyDescent="0.2">
      <c r="A22" s="23">
        <v>15</v>
      </c>
      <c r="B22" s="14" t="s">
        <v>32</v>
      </c>
      <c r="C22" s="3">
        <v>26</v>
      </c>
      <c r="D22" s="2">
        <v>2</v>
      </c>
      <c r="E22" s="5">
        <v>4</v>
      </c>
      <c r="F22" s="3">
        <v>18</v>
      </c>
      <c r="G22" s="2">
        <v>3</v>
      </c>
      <c r="H22" s="6">
        <v>4</v>
      </c>
      <c r="I22" s="4">
        <v>22</v>
      </c>
      <c r="J22" s="2">
        <v>2</v>
      </c>
      <c r="K22" s="5">
        <v>4</v>
      </c>
      <c r="L22" s="4"/>
      <c r="M22" s="2"/>
      <c r="N22" s="5"/>
      <c r="O22" s="29">
        <f t="shared" si="0"/>
        <v>9.4444444444444446</v>
      </c>
    </row>
    <row r="23" spans="1:15" x14ac:dyDescent="0.2">
      <c r="A23" s="23">
        <v>16</v>
      </c>
      <c r="B23" s="14" t="s">
        <v>33</v>
      </c>
      <c r="C23" s="3">
        <v>25</v>
      </c>
      <c r="D23" s="2">
        <v>3</v>
      </c>
      <c r="E23" s="5">
        <v>4</v>
      </c>
      <c r="F23" s="3">
        <v>25</v>
      </c>
      <c r="G23" s="2">
        <v>6</v>
      </c>
      <c r="H23" s="6">
        <v>5</v>
      </c>
      <c r="I23" s="4">
        <v>30</v>
      </c>
      <c r="J23" s="2">
        <v>4</v>
      </c>
      <c r="K23" s="5">
        <v>6</v>
      </c>
      <c r="L23" s="4"/>
      <c r="M23" s="2"/>
      <c r="N23" s="5"/>
      <c r="O23" s="29">
        <f t="shared" si="0"/>
        <v>12</v>
      </c>
    </row>
    <row r="24" spans="1:15" x14ac:dyDescent="0.2">
      <c r="A24" s="23">
        <v>17</v>
      </c>
      <c r="B24" s="25" t="s">
        <v>34</v>
      </c>
      <c r="C24" s="3">
        <v>27</v>
      </c>
      <c r="D24" s="2">
        <v>3</v>
      </c>
      <c r="E24" s="5">
        <v>2</v>
      </c>
      <c r="F24" s="3">
        <v>15</v>
      </c>
      <c r="G24" s="2">
        <v>3</v>
      </c>
      <c r="H24" s="6">
        <v>3</v>
      </c>
      <c r="I24" s="4">
        <v>24</v>
      </c>
      <c r="J24" s="2">
        <v>3</v>
      </c>
      <c r="K24" s="5">
        <v>2</v>
      </c>
      <c r="L24" s="4"/>
      <c r="M24" s="2"/>
      <c r="N24" s="5"/>
      <c r="O24" s="29">
        <f t="shared" si="0"/>
        <v>9.1111111111111107</v>
      </c>
    </row>
    <row r="25" spans="1:15" x14ac:dyDescent="0.2">
      <c r="A25" s="23">
        <v>18</v>
      </c>
      <c r="B25" s="25" t="s">
        <v>56</v>
      </c>
      <c r="C25" s="3">
        <v>4</v>
      </c>
      <c r="D25" s="2">
        <v>12</v>
      </c>
      <c r="E25" s="5">
        <v>2</v>
      </c>
      <c r="F25" s="3"/>
      <c r="G25" s="2"/>
      <c r="H25" s="6"/>
      <c r="I25" s="4">
        <v>2</v>
      </c>
      <c r="J25" s="2">
        <v>10</v>
      </c>
      <c r="K25" s="5">
        <v>3</v>
      </c>
      <c r="L25" s="4"/>
      <c r="M25" s="2"/>
      <c r="N25" s="5"/>
      <c r="O25" s="29">
        <f t="shared" si="0"/>
        <v>5.5</v>
      </c>
    </row>
    <row r="26" spans="1:15" x14ac:dyDescent="0.2">
      <c r="A26" s="23">
        <v>19</v>
      </c>
      <c r="B26" s="14" t="s">
        <v>35</v>
      </c>
      <c r="C26" s="3">
        <v>5</v>
      </c>
      <c r="D26" s="2">
        <v>3</v>
      </c>
      <c r="E26" s="5">
        <v>3</v>
      </c>
      <c r="F26" s="3">
        <v>2</v>
      </c>
      <c r="G26" s="2">
        <v>3</v>
      </c>
      <c r="H26" s="6">
        <v>3</v>
      </c>
      <c r="I26" s="4">
        <v>4</v>
      </c>
      <c r="J26" s="2">
        <v>3</v>
      </c>
      <c r="K26" s="5">
        <v>3</v>
      </c>
      <c r="L26" s="4"/>
      <c r="M26" s="2"/>
      <c r="N26" s="5"/>
      <c r="O26" s="29">
        <f t="shared" si="0"/>
        <v>3.2222222222222223</v>
      </c>
    </row>
    <row r="27" spans="1:15" x14ac:dyDescent="0.2">
      <c r="A27" s="23">
        <v>20</v>
      </c>
      <c r="B27" s="14" t="s">
        <v>36</v>
      </c>
      <c r="C27" s="3">
        <v>3</v>
      </c>
      <c r="D27" s="2">
        <v>2</v>
      </c>
      <c r="E27" s="5">
        <v>2</v>
      </c>
      <c r="F27" s="3">
        <v>2</v>
      </c>
      <c r="G27" s="2">
        <v>2</v>
      </c>
      <c r="H27" s="6">
        <v>3</v>
      </c>
      <c r="I27" s="4">
        <v>3</v>
      </c>
      <c r="J27" s="2">
        <v>2</v>
      </c>
      <c r="K27" s="5">
        <v>3</v>
      </c>
      <c r="L27" s="4"/>
      <c r="M27" s="2"/>
      <c r="N27" s="5"/>
      <c r="O27" s="29">
        <f t="shared" si="0"/>
        <v>2.4444444444444446</v>
      </c>
    </row>
    <row r="28" spans="1:15" x14ac:dyDescent="0.2">
      <c r="A28" s="23">
        <v>21</v>
      </c>
      <c r="B28" s="14" t="s">
        <v>37</v>
      </c>
      <c r="C28" s="3">
        <v>3</v>
      </c>
      <c r="D28" s="2">
        <v>22</v>
      </c>
      <c r="E28" s="5">
        <v>4</v>
      </c>
      <c r="F28" s="3">
        <v>3</v>
      </c>
      <c r="G28" s="2">
        <v>16</v>
      </c>
      <c r="H28" s="6">
        <v>4</v>
      </c>
      <c r="I28" s="4">
        <v>7</v>
      </c>
      <c r="J28" s="2">
        <v>15</v>
      </c>
      <c r="K28" s="5">
        <v>4</v>
      </c>
      <c r="L28" s="4"/>
      <c r="M28" s="2"/>
      <c r="N28" s="5"/>
      <c r="O28" s="29">
        <f t="shared" si="0"/>
        <v>8.6666666666666661</v>
      </c>
    </row>
    <row r="29" spans="1:15" x14ac:dyDescent="0.2">
      <c r="A29" s="23">
        <v>22</v>
      </c>
      <c r="B29" s="14" t="s">
        <v>38</v>
      </c>
      <c r="C29" s="3">
        <v>12</v>
      </c>
      <c r="D29" s="2">
        <v>5</v>
      </c>
      <c r="E29" s="5">
        <v>4</v>
      </c>
      <c r="F29" s="3">
        <v>14</v>
      </c>
      <c r="G29" s="2">
        <v>9</v>
      </c>
      <c r="H29" s="6">
        <v>4</v>
      </c>
      <c r="I29" s="4">
        <v>15</v>
      </c>
      <c r="J29" s="2">
        <v>6</v>
      </c>
      <c r="K29" s="5">
        <v>6</v>
      </c>
      <c r="L29" s="4"/>
      <c r="M29" s="2"/>
      <c r="N29" s="5"/>
      <c r="O29" s="29">
        <f t="shared" si="0"/>
        <v>8.3333333333333339</v>
      </c>
    </row>
    <row r="30" spans="1:15" x14ac:dyDescent="0.2">
      <c r="A30" s="23">
        <v>23</v>
      </c>
      <c r="B30" s="15" t="s">
        <v>61</v>
      </c>
      <c r="C30" s="3"/>
      <c r="D30" s="2"/>
      <c r="E30" s="5"/>
      <c r="F30" s="3">
        <v>7</v>
      </c>
      <c r="G30" s="2">
        <v>4</v>
      </c>
      <c r="H30" s="6">
        <v>3</v>
      </c>
      <c r="I30" s="4">
        <v>6</v>
      </c>
      <c r="J30" s="2">
        <v>3</v>
      </c>
      <c r="K30" s="5">
        <v>2</v>
      </c>
      <c r="L30" s="4"/>
      <c r="M30" s="2"/>
      <c r="N30" s="5"/>
      <c r="O30" s="29">
        <f t="shared" si="0"/>
        <v>4.166666666666667</v>
      </c>
    </row>
    <row r="31" spans="1:15" x14ac:dyDescent="0.2">
      <c r="A31" s="23">
        <v>24</v>
      </c>
      <c r="B31" s="14" t="s">
        <v>39</v>
      </c>
      <c r="C31" s="3"/>
      <c r="D31" s="2"/>
      <c r="E31" s="5"/>
      <c r="F31" s="3">
        <v>50</v>
      </c>
      <c r="G31" s="2">
        <v>5</v>
      </c>
      <c r="H31" s="6">
        <v>6</v>
      </c>
      <c r="I31" s="4">
        <v>50</v>
      </c>
      <c r="J31" s="2">
        <v>3</v>
      </c>
      <c r="K31" s="5">
        <v>4</v>
      </c>
      <c r="L31" s="4"/>
      <c r="M31" s="2"/>
      <c r="N31" s="5"/>
      <c r="O31" s="29">
        <f t="shared" si="0"/>
        <v>19.666666666666668</v>
      </c>
    </row>
    <row r="32" spans="1:15" x14ac:dyDescent="0.2">
      <c r="A32" s="23">
        <v>25</v>
      </c>
      <c r="B32" s="14" t="s">
        <v>40</v>
      </c>
      <c r="C32" s="3">
        <v>2</v>
      </c>
      <c r="D32" s="2">
        <v>2</v>
      </c>
      <c r="E32" s="5">
        <v>3</v>
      </c>
      <c r="F32" s="3">
        <v>8</v>
      </c>
      <c r="G32" s="2">
        <v>3</v>
      </c>
      <c r="H32" s="6">
        <v>2</v>
      </c>
      <c r="I32" s="4">
        <v>6</v>
      </c>
      <c r="J32" s="2">
        <v>5</v>
      </c>
      <c r="K32" s="5">
        <v>3</v>
      </c>
      <c r="L32" s="4"/>
      <c r="M32" s="2"/>
      <c r="N32" s="5"/>
      <c r="O32" s="29">
        <f t="shared" si="0"/>
        <v>3.7777777777777777</v>
      </c>
    </row>
    <row r="33" spans="1:15" x14ac:dyDescent="0.2">
      <c r="A33" s="23">
        <v>26</v>
      </c>
      <c r="B33" s="2" t="s">
        <v>41</v>
      </c>
      <c r="C33" s="3">
        <v>6</v>
      </c>
      <c r="D33" s="2">
        <v>2</v>
      </c>
      <c r="E33" s="5">
        <v>2</v>
      </c>
      <c r="F33" s="3">
        <v>5</v>
      </c>
      <c r="G33" s="2">
        <v>2</v>
      </c>
      <c r="H33" s="6">
        <v>2</v>
      </c>
      <c r="I33" s="4">
        <v>7</v>
      </c>
      <c r="J33" s="2">
        <v>2</v>
      </c>
      <c r="K33" s="5">
        <v>2</v>
      </c>
      <c r="L33" s="4"/>
      <c r="M33" s="2"/>
      <c r="N33" s="5"/>
      <c r="O33" s="29">
        <f t="shared" si="0"/>
        <v>3.3333333333333335</v>
      </c>
    </row>
    <row r="34" spans="1:15" x14ac:dyDescent="0.2">
      <c r="A34" s="23">
        <v>27</v>
      </c>
      <c r="B34" s="25" t="s">
        <v>57</v>
      </c>
      <c r="C34" s="3">
        <v>4</v>
      </c>
      <c r="D34" s="2">
        <v>2</v>
      </c>
      <c r="E34" s="5">
        <v>2</v>
      </c>
      <c r="F34" s="3">
        <v>3</v>
      </c>
      <c r="G34" s="2">
        <v>2</v>
      </c>
      <c r="H34" s="6">
        <v>2</v>
      </c>
      <c r="I34" s="4">
        <v>4</v>
      </c>
      <c r="J34" s="2">
        <v>2</v>
      </c>
      <c r="K34" s="5">
        <v>2</v>
      </c>
      <c r="L34" s="4"/>
      <c r="M34" s="2"/>
      <c r="N34" s="5"/>
      <c r="O34" s="29">
        <f t="shared" si="0"/>
        <v>2.5555555555555554</v>
      </c>
    </row>
    <row r="35" spans="1:15" x14ac:dyDescent="0.2">
      <c r="A35" s="23">
        <v>28</v>
      </c>
      <c r="B35" s="2" t="s">
        <v>42</v>
      </c>
      <c r="C35" s="3">
        <v>38</v>
      </c>
      <c r="D35" s="2">
        <v>2</v>
      </c>
      <c r="E35" s="5">
        <v>2</v>
      </c>
      <c r="F35" s="3">
        <v>50</v>
      </c>
      <c r="G35" s="2">
        <v>2</v>
      </c>
      <c r="H35" s="6">
        <v>1</v>
      </c>
      <c r="I35" s="4">
        <v>32</v>
      </c>
      <c r="J35" s="2">
        <v>2</v>
      </c>
      <c r="K35" s="5">
        <v>2</v>
      </c>
      <c r="L35" s="4"/>
      <c r="M35" s="2"/>
      <c r="N35" s="5"/>
      <c r="O35" s="29">
        <f t="shared" si="0"/>
        <v>14.555555555555555</v>
      </c>
    </row>
    <row r="36" spans="1:15" x14ac:dyDescent="0.2">
      <c r="A36" s="23">
        <v>29</v>
      </c>
      <c r="B36" s="25" t="s">
        <v>58</v>
      </c>
      <c r="C36" s="3"/>
      <c r="D36" s="3"/>
      <c r="E36" s="5"/>
      <c r="F36" s="3">
        <v>7</v>
      </c>
      <c r="G36" s="3">
        <v>3</v>
      </c>
      <c r="H36" s="13">
        <v>2</v>
      </c>
      <c r="I36" s="4">
        <v>8</v>
      </c>
      <c r="J36" s="3">
        <v>5</v>
      </c>
      <c r="K36" s="13">
        <v>3</v>
      </c>
      <c r="L36" s="4"/>
      <c r="M36" s="3"/>
      <c r="N36" s="26"/>
      <c r="O36" s="29">
        <f t="shared" si="0"/>
        <v>4.666666666666667</v>
      </c>
    </row>
    <row r="37" spans="1:15" x14ac:dyDescent="0.2">
      <c r="A37" s="23">
        <v>30</v>
      </c>
      <c r="B37" s="14" t="s">
        <v>43</v>
      </c>
      <c r="C37" s="3">
        <v>3</v>
      </c>
      <c r="D37" s="3">
        <v>5</v>
      </c>
      <c r="E37" s="5">
        <v>3</v>
      </c>
      <c r="F37" s="3"/>
      <c r="G37" s="3"/>
      <c r="H37" s="13"/>
      <c r="I37" s="4">
        <v>3</v>
      </c>
      <c r="J37" s="3">
        <v>6</v>
      </c>
      <c r="K37" s="13">
        <v>2</v>
      </c>
      <c r="L37" s="4"/>
      <c r="M37" s="3"/>
      <c r="N37" s="26"/>
      <c r="O37" s="29">
        <f t="shared" si="0"/>
        <v>3.6666666666666665</v>
      </c>
    </row>
    <row r="38" spans="1:15" x14ac:dyDescent="0.2">
      <c r="A38" s="23">
        <v>31</v>
      </c>
      <c r="B38" s="14" t="s">
        <v>50</v>
      </c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6"/>
      <c r="O38" s="29" t="e">
        <f t="shared" si="0"/>
        <v>#DIV/0!</v>
      </c>
    </row>
    <row r="39" spans="1:15" x14ac:dyDescent="0.2">
      <c r="A39" s="23">
        <v>32</v>
      </c>
      <c r="B39" s="14" t="s">
        <v>44</v>
      </c>
      <c r="C39" s="3">
        <v>6</v>
      </c>
      <c r="D39" s="3">
        <v>2</v>
      </c>
      <c r="E39" s="5">
        <v>5</v>
      </c>
      <c r="F39" s="3">
        <v>8</v>
      </c>
      <c r="G39" s="3">
        <v>2</v>
      </c>
      <c r="H39" s="13">
        <v>4</v>
      </c>
      <c r="I39" s="4"/>
      <c r="J39" s="3"/>
      <c r="K39" s="13"/>
      <c r="L39" s="4"/>
      <c r="M39" s="3"/>
      <c r="N39" s="26"/>
      <c r="O39" s="29">
        <f t="shared" si="0"/>
        <v>4.5</v>
      </c>
    </row>
    <row r="40" spans="1:15" x14ac:dyDescent="0.2">
      <c r="A40" s="23">
        <v>33</v>
      </c>
      <c r="B40" s="25" t="s">
        <v>45</v>
      </c>
      <c r="C40" s="3"/>
      <c r="D40" s="3"/>
      <c r="E40" s="5"/>
      <c r="F40" s="3">
        <v>29</v>
      </c>
      <c r="G40" s="3">
        <v>4</v>
      </c>
      <c r="H40" s="13">
        <v>4</v>
      </c>
      <c r="I40" s="4">
        <v>25</v>
      </c>
      <c r="J40" s="3">
        <v>2</v>
      </c>
      <c r="K40" s="13">
        <v>3</v>
      </c>
      <c r="L40" s="4"/>
      <c r="M40" s="3"/>
      <c r="N40" s="26"/>
      <c r="O40" s="29">
        <f t="shared" si="0"/>
        <v>11.166666666666666</v>
      </c>
    </row>
    <row r="41" spans="1:15" x14ac:dyDescent="0.2">
      <c r="A41" s="23">
        <v>34</v>
      </c>
      <c r="B41" s="14" t="s">
        <v>59</v>
      </c>
      <c r="C41" s="3">
        <v>3</v>
      </c>
      <c r="D41" s="3">
        <v>5</v>
      </c>
      <c r="E41" s="5">
        <v>3</v>
      </c>
      <c r="F41" s="3">
        <v>2</v>
      </c>
      <c r="G41" s="3">
        <v>4</v>
      </c>
      <c r="H41" s="13">
        <v>3</v>
      </c>
      <c r="I41" s="4">
        <v>4</v>
      </c>
      <c r="J41" s="3">
        <v>5</v>
      </c>
      <c r="K41" s="13">
        <v>3</v>
      </c>
      <c r="L41" s="4"/>
      <c r="M41" s="3"/>
      <c r="N41" s="26"/>
      <c r="O41" s="29">
        <f t="shared" si="0"/>
        <v>3.5555555555555554</v>
      </c>
    </row>
    <row r="42" spans="1:15" x14ac:dyDescent="0.2">
      <c r="A42" s="23">
        <v>35</v>
      </c>
      <c r="B42" s="14" t="s">
        <v>51</v>
      </c>
      <c r="C42" s="3">
        <v>22</v>
      </c>
      <c r="D42" s="3">
        <v>3</v>
      </c>
      <c r="E42" s="5">
        <v>2</v>
      </c>
      <c r="F42" s="3">
        <v>32</v>
      </c>
      <c r="G42" s="3">
        <v>3</v>
      </c>
      <c r="H42" s="13">
        <v>2</v>
      </c>
      <c r="I42" s="4">
        <v>23</v>
      </c>
      <c r="J42" s="3">
        <v>2</v>
      </c>
      <c r="K42" s="13">
        <v>4</v>
      </c>
      <c r="L42" s="4"/>
      <c r="M42" s="3"/>
      <c r="N42" s="26"/>
      <c r="O42" s="29">
        <f t="shared" si="0"/>
        <v>10.333333333333334</v>
      </c>
    </row>
    <row r="43" spans="1:15" x14ac:dyDescent="0.2">
      <c r="A43" s="23">
        <v>36</v>
      </c>
      <c r="B43" s="71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6"/>
      <c r="O43" s="29"/>
    </row>
    <row r="44" spans="1:15" x14ac:dyDescent="0.2">
      <c r="A44" s="23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6"/>
      <c r="O44" s="29" t="e">
        <f t="shared" ref="O44:O52" si="1">AVERAGE(C44:N44)</f>
        <v>#DIV/0!</v>
      </c>
    </row>
    <row r="45" spans="1:15" x14ac:dyDescent="0.2">
      <c r="A45" s="23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6"/>
      <c r="O45" s="29" t="e">
        <f t="shared" si="1"/>
        <v>#DIV/0!</v>
      </c>
    </row>
    <row r="46" spans="1:15" x14ac:dyDescent="0.2">
      <c r="A46" s="23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6"/>
      <c r="O46" s="29" t="e">
        <f t="shared" si="1"/>
        <v>#DIV/0!</v>
      </c>
    </row>
    <row r="47" spans="1:15" x14ac:dyDescent="0.2">
      <c r="A47" s="23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6"/>
      <c r="O47" s="29" t="e">
        <f t="shared" si="1"/>
        <v>#DIV/0!</v>
      </c>
    </row>
    <row r="48" spans="1:15" x14ac:dyDescent="0.2">
      <c r="A48" s="23">
        <v>41</v>
      </c>
      <c r="B48" s="14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6"/>
      <c r="O48" s="29" t="e">
        <f t="shared" si="1"/>
        <v>#DIV/0!</v>
      </c>
    </row>
    <row r="49" spans="1:15" x14ac:dyDescent="0.2">
      <c r="A49" s="23">
        <v>42</v>
      </c>
      <c r="B49" s="14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6"/>
      <c r="O49" s="29" t="e">
        <f t="shared" si="1"/>
        <v>#DIV/0!</v>
      </c>
    </row>
    <row r="50" spans="1:15" x14ac:dyDescent="0.2">
      <c r="A50" s="23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6"/>
      <c r="O50" s="29" t="e">
        <f t="shared" si="1"/>
        <v>#DIV/0!</v>
      </c>
    </row>
    <row r="51" spans="1:15" x14ac:dyDescent="0.2">
      <c r="A51" s="23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6"/>
      <c r="O51" s="29" t="e">
        <f t="shared" si="1"/>
        <v>#DIV/0!</v>
      </c>
    </row>
    <row r="52" spans="1:15" x14ac:dyDescent="0.2">
      <c r="A52" s="23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6"/>
      <c r="O52" s="29" t="e">
        <f t="shared" si="1"/>
        <v>#DIV/0!</v>
      </c>
    </row>
    <row r="53" spans="1:15" x14ac:dyDescent="0.2">
      <c r="B53" s="7" t="s">
        <v>9</v>
      </c>
      <c r="C53" s="9">
        <f>SUM(C8:C52)</f>
        <v>274</v>
      </c>
      <c r="D53" s="9">
        <f t="shared" ref="D53:N53" si="2">SUM(D8:D52)</f>
        <v>164</v>
      </c>
      <c r="E53" s="9">
        <f t="shared" si="2"/>
        <v>73</v>
      </c>
      <c r="F53" s="9">
        <f t="shared" si="2"/>
        <v>402</v>
      </c>
      <c r="G53" s="9">
        <f t="shared" si="2"/>
        <v>165</v>
      </c>
      <c r="H53" s="9">
        <f t="shared" si="2"/>
        <v>93</v>
      </c>
      <c r="I53" s="9">
        <f t="shared" si="2"/>
        <v>380</v>
      </c>
      <c r="J53" s="9">
        <f t="shared" si="2"/>
        <v>169</v>
      </c>
      <c r="K53" s="9">
        <f t="shared" si="2"/>
        <v>100</v>
      </c>
      <c r="L53" s="9">
        <f t="shared" si="2"/>
        <v>0</v>
      </c>
      <c r="M53" s="9">
        <f t="shared" si="2"/>
        <v>0</v>
      </c>
      <c r="N53" s="9">
        <f t="shared" si="2"/>
        <v>0</v>
      </c>
      <c r="O53" s="24"/>
    </row>
    <row r="54" spans="1:15" x14ac:dyDescent="0.2">
      <c r="B54" s="7" t="s">
        <v>10</v>
      </c>
      <c r="C54" s="9">
        <f>AVERAGE(C8:C52)</f>
        <v>10.96</v>
      </c>
      <c r="D54" s="9">
        <f t="shared" ref="D54:N54" si="3">AVERAGE(D8:D52)</f>
        <v>6.56</v>
      </c>
      <c r="E54" s="9">
        <f t="shared" si="3"/>
        <v>2.92</v>
      </c>
      <c r="F54" s="9">
        <f t="shared" si="3"/>
        <v>14.357142857142858</v>
      </c>
      <c r="G54" s="9">
        <f t="shared" si="3"/>
        <v>5.8928571428571432</v>
      </c>
      <c r="H54" s="9">
        <f t="shared" si="3"/>
        <v>3.3214285714285716</v>
      </c>
      <c r="I54" s="9">
        <f t="shared" si="3"/>
        <v>12.666666666666666</v>
      </c>
      <c r="J54" s="9">
        <f t="shared" si="3"/>
        <v>5.6333333333333337</v>
      </c>
      <c r="K54" s="9">
        <f t="shared" si="3"/>
        <v>3.3333333333333335</v>
      </c>
      <c r="L54" s="9" t="e">
        <f t="shared" si="3"/>
        <v>#DIV/0!</v>
      </c>
      <c r="M54" s="9" t="e">
        <f t="shared" si="3"/>
        <v>#DIV/0!</v>
      </c>
      <c r="N54" s="9" t="e">
        <f t="shared" si="3"/>
        <v>#DIV/0!</v>
      </c>
    </row>
    <row r="55" spans="1:15" x14ac:dyDescent="0.2">
      <c r="B55" s="27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1:15" x14ac:dyDescent="0.2">
      <c r="B56" s="94" t="s">
        <v>11</v>
      </c>
      <c r="C56" s="94"/>
      <c r="D56" s="95">
        <f>AVERAGE(C8:C52,F8:F52,I8:I52,L8:L52)</f>
        <v>12.72289156626506</v>
      </c>
      <c r="E56" s="95"/>
      <c r="F56" s="28"/>
      <c r="G56" s="28"/>
      <c r="H56" s="28"/>
      <c r="I56" s="28"/>
      <c r="J56" s="28"/>
      <c r="K56" s="28"/>
      <c r="L56" s="28"/>
      <c r="M56" s="28"/>
      <c r="N56" s="28"/>
    </row>
    <row r="57" spans="1:15" x14ac:dyDescent="0.2">
      <c r="B57" s="94" t="s">
        <v>12</v>
      </c>
      <c r="C57" s="94"/>
      <c r="D57" s="95">
        <f>AVERAGE(G8:G52,D8:D52,J8:J52,M8:M52)</f>
        <v>6</v>
      </c>
      <c r="E57" s="95"/>
      <c r="F57" s="8"/>
      <c r="G57" s="8"/>
      <c r="H57" s="8"/>
      <c r="I57" s="8"/>
      <c r="J57" s="8"/>
      <c r="K57" s="8"/>
      <c r="L57" s="8"/>
      <c r="M57" s="8"/>
      <c r="N57" s="8"/>
    </row>
    <row r="58" spans="1:15" x14ac:dyDescent="0.2">
      <c r="B58" s="94" t="s">
        <v>13</v>
      </c>
      <c r="C58" s="94"/>
      <c r="D58" s="95">
        <f>AVERAGE(E8:E52,H8:H52,K8:K52,N8:N52)</f>
        <v>3.2048192771084336</v>
      </c>
      <c r="E58" s="95"/>
    </row>
  </sheetData>
  <sortState xmlns:xlrd2="http://schemas.microsoft.com/office/spreadsheetml/2017/richdata2" ref="B8:O42">
    <sortCondition ref="B8:B42"/>
  </sortState>
  <mergeCells count="12">
    <mergeCell ref="A1:N2"/>
    <mergeCell ref="A4:N4"/>
    <mergeCell ref="C6:E6"/>
    <mergeCell ref="B58:C58"/>
    <mergeCell ref="D58:E58"/>
    <mergeCell ref="F6:H6"/>
    <mergeCell ref="I6:K6"/>
    <mergeCell ref="L6:N6"/>
    <mergeCell ref="B56:C56"/>
    <mergeCell ref="D56:E56"/>
    <mergeCell ref="B57:C57"/>
    <mergeCell ref="D57:E57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9"/>
  <sheetViews>
    <sheetView topLeftCell="A3" workbookViewId="0">
      <selection activeCell="B8" sqref="B8:B42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84" t="str">
        <f>VIERGE!A1</f>
        <v>FICHE DE JONGLAGE U11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5" ht="27.75" customHeight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15" ht="5.25" customHeight="1" x14ac:dyDescent="0.2"/>
    <row r="4" spans="1:15" ht="15.75" x14ac:dyDescent="0.25">
      <c r="A4" s="90" t="s">
        <v>20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5" ht="4.5" customHeight="1" x14ac:dyDescent="0.2">
      <c r="B5" s="1"/>
      <c r="C5" s="1"/>
      <c r="D5" s="1"/>
    </row>
    <row r="6" spans="1:15" x14ac:dyDescent="0.2">
      <c r="C6" s="91" t="s">
        <v>5</v>
      </c>
      <c r="D6" s="92"/>
      <c r="E6" s="93"/>
      <c r="F6" s="96" t="s">
        <v>6</v>
      </c>
      <c r="G6" s="92"/>
      <c r="H6" s="97"/>
      <c r="I6" s="91" t="s">
        <v>7</v>
      </c>
      <c r="J6" s="92"/>
      <c r="K6" s="93"/>
      <c r="L6" s="91" t="s">
        <v>8</v>
      </c>
      <c r="M6" s="92"/>
      <c r="N6" s="93"/>
    </row>
    <row r="7" spans="1:15" x14ac:dyDescent="0.2">
      <c r="B7" s="21" t="s">
        <v>0</v>
      </c>
      <c r="C7" s="16" t="s">
        <v>1</v>
      </c>
      <c r="D7" s="17" t="s">
        <v>2</v>
      </c>
      <c r="E7" s="18" t="s">
        <v>3</v>
      </c>
      <c r="F7" s="19" t="s">
        <v>1</v>
      </c>
      <c r="G7" s="17" t="s">
        <v>2</v>
      </c>
      <c r="H7" s="20" t="s">
        <v>3</v>
      </c>
      <c r="I7" s="16" t="s">
        <v>4</v>
      </c>
      <c r="J7" s="17" t="s">
        <v>2</v>
      </c>
      <c r="K7" s="18" t="s">
        <v>3</v>
      </c>
      <c r="L7" s="16" t="s">
        <v>1</v>
      </c>
      <c r="M7" s="17" t="s">
        <v>2</v>
      </c>
      <c r="N7" s="18" t="s">
        <v>3</v>
      </c>
      <c r="O7" s="22"/>
    </row>
    <row r="8" spans="1:15" x14ac:dyDescent="0.2">
      <c r="A8" s="23">
        <v>1</v>
      </c>
      <c r="B8" s="14" t="s">
        <v>24</v>
      </c>
      <c r="C8" s="3">
        <v>11</v>
      </c>
      <c r="D8" s="2">
        <v>3</v>
      </c>
      <c r="E8" s="5">
        <v>3</v>
      </c>
      <c r="F8" s="3">
        <v>13</v>
      </c>
      <c r="G8" s="2">
        <v>4</v>
      </c>
      <c r="H8" s="6">
        <v>3</v>
      </c>
      <c r="I8" s="4">
        <v>24</v>
      </c>
      <c r="J8" s="2">
        <v>6</v>
      </c>
      <c r="K8" s="5">
        <v>4</v>
      </c>
      <c r="L8" s="4">
        <v>14</v>
      </c>
      <c r="M8" s="2">
        <v>3</v>
      </c>
      <c r="N8" s="6">
        <v>2</v>
      </c>
      <c r="O8" s="29">
        <f>AVERAGE(C8:N8)</f>
        <v>7.5</v>
      </c>
    </row>
    <row r="9" spans="1:15" x14ac:dyDescent="0.2">
      <c r="A9" s="23">
        <v>2</v>
      </c>
      <c r="B9" s="2" t="s">
        <v>25</v>
      </c>
      <c r="C9" s="3">
        <v>4</v>
      </c>
      <c r="D9" s="2">
        <v>1</v>
      </c>
      <c r="E9" s="5">
        <v>2</v>
      </c>
      <c r="F9" s="3">
        <v>7</v>
      </c>
      <c r="G9" s="2">
        <v>3</v>
      </c>
      <c r="H9" s="6">
        <v>2</v>
      </c>
      <c r="I9" s="4">
        <v>3</v>
      </c>
      <c r="J9" s="2">
        <v>1</v>
      </c>
      <c r="K9" s="5">
        <v>2</v>
      </c>
      <c r="L9" s="4"/>
      <c r="M9" s="2"/>
      <c r="N9" s="5"/>
      <c r="O9" s="29">
        <f t="shared" ref="O9:O53" si="0">AVERAGE(C9:N9)</f>
        <v>2.7777777777777777</v>
      </c>
    </row>
    <row r="10" spans="1:15" x14ac:dyDescent="0.2">
      <c r="A10" s="23">
        <v>3</v>
      </c>
      <c r="B10" s="14" t="s">
        <v>48</v>
      </c>
      <c r="C10" s="3"/>
      <c r="D10" s="2"/>
      <c r="E10" s="5"/>
      <c r="F10" s="3">
        <v>9</v>
      </c>
      <c r="G10" s="2">
        <v>3</v>
      </c>
      <c r="H10" s="6">
        <v>3</v>
      </c>
      <c r="I10" s="4">
        <v>12</v>
      </c>
      <c r="J10" s="2">
        <v>3</v>
      </c>
      <c r="K10" s="5">
        <v>5</v>
      </c>
      <c r="L10" s="4">
        <v>26</v>
      </c>
      <c r="M10" s="2">
        <v>5</v>
      </c>
      <c r="N10" s="5">
        <v>5</v>
      </c>
      <c r="O10" s="29">
        <f t="shared" si="0"/>
        <v>7.8888888888888893</v>
      </c>
    </row>
    <row r="11" spans="1:15" x14ac:dyDescent="0.2">
      <c r="A11" s="23">
        <v>4</v>
      </c>
      <c r="B11" s="2" t="s">
        <v>26</v>
      </c>
      <c r="C11" s="3">
        <v>4</v>
      </c>
      <c r="D11" s="2">
        <v>3</v>
      </c>
      <c r="E11" s="5">
        <v>3</v>
      </c>
      <c r="F11" s="3">
        <v>3</v>
      </c>
      <c r="G11" s="2">
        <v>2</v>
      </c>
      <c r="H11" s="6">
        <v>3</v>
      </c>
      <c r="I11" s="4">
        <v>5</v>
      </c>
      <c r="J11" s="2">
        <v>3</v>
      </c>
      <c r="K11" s="5">
        <v>4</v>
      </c>
      <c r="L11" s="4"/>
      <c r="M11" s="2"/>
      <c r="N11" s="5"/>
      <c r="O11" s="29">
        <f t="shared" si="0"/>
        <v>3.3333333333333335</v>
      </c>
    </row>
    <row r="12" spans="1:15" x14ac:dyDescent="0.2">
      <c r="A12" s="23">
        <v>5</v>
      </c>
      <c r="B12" s="70" t="s">
        <v>63</v>
      </c>
      <c r="C12" s="3">
        <v>4</v>
      </c>
      <c r="D12" s="2">
        <v>14</v>
      </c>
      <c r="E12" s="5">
        <v>4</v>
      </c>
      <c r="F12" s="3"/>
      <c r="G12" s="2"/>
      <c r="H12" s="6"/>
      <c r="I12" s="4"/>
      <c r="J12" s="2"/>
      <c r="K12" s="5"/>
      <c r="L12" s="4"/>
      <c r="M12" s="2"/>
      <c r="N12" s="5"/>
      <c r="O12" s="29">
        <f t="shared" si="0"/>
        <v>7.333333333333333</v>
      </c>
    </row>
    <row r="13" spans="1:15" x14ac:dyDescent="0.2">
      <c r="A13" s="23">
        <v>6</v>
      </c>
      <c r="B13" s="14" t="s">
        <v>27</v>
      </c>
      <c r="C13" s="3">
        <v>2</v>
      </c>
      <c r="D13" s="2">
        <v>3</v>
      </c>
      <c r="E13" s="5">
        <v>2</v>
      </c>
      <c r="F13" s="3"/>
      <c r="G13" s="2"/>
      <c r="H13" s="6"/>
      <c r="I13" s="4">
        <v>7</v>
      </c>
      <c r="J13" s="2">
        <v>3</v>
      </c>
      <c r="K13" s="5">
        <v>2</v>
      </c>
      <c r="L13" s="4">
        <v>8</v>
      </c>
      <c r="M13" s="2">
        <v>2</v>
      </c>
      <c r="N13" s="5">
        <v>3</v>
      </c>
      <c r="O13" s="29">
        <f t="shared" si="0"/>
        <v>3.5555555555555554</v>
      </c>
    </row>
    <row r="14" spans="1:15" x14ac:dyDescent="0.2">
      <c r="A14" s="23">
        <v>7</v>
      </c>
      <c r="B14" s="2" t="s">
        <v>53</v>
      </c>
      <c r="C14" s="3">
        <v>7</v>
      </c>
      <c r="D14" s="2">
        <v>3</v>
      </c>
      <c r="E14" s="5">
        <v>2</v>
      </c>
      <c r="F14" s="3">
        <v>3</v>
      </c>
      <c r="G14" s="2">
        <v>2</v>
      </c>
      <c r="H14" s="6">
        <v>2</v>
      </c>
      <c r="I14" s="4">
        <v>6</v>
      </c>
      <c r="J14" s="2">
        <v>2</v>
      </c>
      <c r="K14" s="5">
        <v>3</v>
      </c>
      <c r="L14" s="4"/>
      <c r="M14" s="2"/>
      <c r="N14" s="5"/>
      <c r="O14" s="29">
        <f t="shared" si="0"/>
        <v>3.3333333333333335</v>
      </c>
    </row>
    <row r="15" spans="1:15" x14ac:dyDescent="0.2">
      <c r="A15" s="23">
        <v>8</v>
      </c>
      <c r="B15" s="14" t="s">
        <v>28</v>
      </c>
      <c r="C15" s="3">
        <v>20</v>
      </c>
      <c r="D15" s="2">
        <v>50</v>
      </c>
      <c r="E15" s="5">
        <v>9</v>
      </c>
      <c r="F15" s="3">
        <v>10</v>
      </c>
      <c r="G15" s="2">
        <v>50</v>
      </c>
      <c r="H15" s="6">
        <v>6</v>
      </c>
      <c r="I15" s="4">
        <v>9</v>
      </c>
      <c r="J15" s="2">
        <v>50</v>
      </c>
      <c r="K15" s="5">
        <v>5</v>
      </c>
      <c r="L15" s="4">
        <v>26</v>
      </c>
      <c r="M15" s="2">
        <v>50</v>
      </c>
      <c r="N15" s="5">
        <v>10</v>
      </c>
      <c r="O15" s="29">
        <f t="shared" si="0"/>
        <v>24.583333333333332</v>
      </c>
    </row>
    <row r="16" spans="1:15" x14ac:dyDescent="0.2">
      <c r="A16" s="23">
        <v>9</v>
      </c>
      <c r="B16" s="14" t="s">
        <v>60</v>
      </c>
      <c r="C16" s="3">
        <v>10</v>
      </c>
      <c r="D16" s="2">
        <v>1</v>
      </c>
      <c r="E16" s="5">
        <v>1</v>
      </c>
      <c r="F16" s="3">
        <v>11</v>
      </c>
      <c r="G16" s="2">
        <v>2</v>
      </c>
      <c r="H16" s="6">
        <v>1</v>
      </c>
      <c r="I16" s="4"/>
      <c r="J16" s="2"/>
      <c r="K16" s="5"/>
      <c r="L16" s="4">
        <v>10</v>
      </c>
      <c r="M16" s="2">
        <v>3</v>
      </c>
      <c r="N16" s="5">
        <v>1</v>
      </c>
      <c r="O16" s="29">
        <f t="shared" si="0"/>
        <v>4.4444444444444446</v>
      </c>
    </row>
    <row r="17" spans="1:15" x14ac:dyDescent="0.2">
      <c r="A17" s="23">
        <v>10</v>
      </c>
      <c r="B17" s="2" t="s">
        <v>29</v>
      </c>
      <c r="C17" s="3">
        <v>11</v>
      </c>
      <c r="D17" s="2">
        <v>4</v>
      </c>
      <c r="E17" s="5">
        <v>4</v>
      </c>
      <c r="F17" s="3">
        <v>8</v>
      </c>
      <c r="G17" s="2">
        <v>4</v>
      </c>
      <c r="H17" s="6">
        <v>3</v>
      </c>
      <c r="I17" s="4">
        <v>11</v>
      </c>
      <c r="J17" s="2">
        <v>4</v>
      </c>
      <c r="K17" s="5">
        <v>2</v>
      </c>
      <c r="L17" s="4">
        <v>12</v>
      </c>
      <c r="M17" s="2">
        <v>4</v>
      </c>
      <c r="N17" s="5">
        <v>3</v>
      </c>
      <c r="O17" s="29">
        <f t="shared" si="0"/>
        <v>5.833333333333333</v>
      </c>
    </row>
    <row r="18" spans="1:15" x14ac:dyDescent="0.2">
      <c r="A18" s="23">
        <v>11</v>
      </c>
      <c r="B18" s="2" t="s">
        <v>30</v>
      </c>
      <c r="C18" s="3">
        <v>18</v>
      </c>
      <c r="D18" s="2">
        <v>5</v>
      </c>
      <c r="E18" s="5">
        <v>3</v>
      </c>
      <c r="F18" s="3">
        <v>21</v>
      </c>
      <c r="G18" s="2">
        <v>12</v>
      </c>
      <c r="H18" s="6">
        <v>9</v>
      </c>
      <c r="I18" s="4">
        <v>31</v>
      </c>
      <c r="J18" s="2">
        <v>5</v>
      </c>
      <c r="K18" s="5">
        <v>5</v>
      </c>
      <c r="L18" s="4">
        <v>42</v>
      </c>
      <c r="M18" s="2">
        <v>12</v>
      </c>
      <c r="N18" s="5">
        <v>3</v>
      </c>
      <c r="O18" s="29">
        <f t="shared" si="0"/>
        <v>13.833333333333334</v>
      </c>
    </row>
    <row r="19" spans="1:15" x14ac:dyDescent="0.2">
      <c r="A19" s="23">
        <v>12</v>
      </c>
      <c r="B19" s="2" t="s">
        <v>31</v>
      </c>
      <c r="C19" s="3"/>
      <c r="D19" s="2"/>
      <c r="E19" s="5"/>
      <c r="F19" s="3"/>
      <c r="G19" s="2"/>
      <c r="H19" s="6"/>
      <c r="I19" s="4"/>
      <c r="J19" s="2"/>
      <c r="K19" s="5"/>
      <c r="L19" s="4"/>
      <c r="M19" s="2"/>
      <c r="N19" s="5"/>
      <c r="O19" s="29" t="e">
        <f t="shared" si="0"/>
        <v>#DIV/0!</v>
      </c>
    </row>
    <row r="20" spans="1:15" x14ac:dyDescent="0.2">
      <c r="A20" s="23">
        <v>13</v>
      </c>
      <c r="B20" s="25" t="s">
        <v>54</v>
      </c>
      <c r="C20" s="3">
        <v>7</v>
      </c>
      <c r="D20" s="2">
        <v>3</v>
      </c>
      <c r="E20" s="5">
        <v>5</v>
      </c>
      <c r="F20" s="3">
        <v>5</v>
      </c>
      <c r="G20" s="2">
        <v>4</v>
      </c>
      <c r="H20" s="6">
        <v>3</v>
      </c>
      <c r="I20" s="4"/>
      <c r="J20" s="2"/>
      <c r="K20" s="5"/>
      <c r="L20" s="4">
        <v>5</v>
      </c>
      <c r="M20" s="2">
        <v>3</v>
      </c>
      <c r="N20" s="5">
        <v>6</v>
      </c>
      <c r="O20" s="29">
        <f t="shared" si="0"/>
        <v>4.5555555555555554</v>
      </c>
    </row>
    <row r="21" spans="1:15" x14ac:dyDescent="0.2">
      <c r="A21" s="23">
        <v>14</v>
      </c>
      <c r="B21" s="72" t="s">
        <v>55</v>
      </c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29" t="e">
        <f t="shared" si="0"/>
        <v>#DIV/0!</v>
      </c>
    </row>
    <row r="22" spans="1:15" x14ac:dyDescent="0.2">
      <c r="A22" s="23">
        <v>15</v>
      </c>
      <c r="B22" s="14" t="s">
        <v>32</v>
      </c>
      <c r="C22" s="3">
        <v>9</v>
      </c>
      <c r="D22" s="2">
        <v>4</v>
      </c>
      <c r="E22" s="5">
        <v>4</v>
      </c>
      <c r="F22" s="3">
        <v>24</v>
      </c>
      <c r="G22" s="2">
        <v>8</v>
      </c>
      <c r="H22" s="6">
        <v>8</v>
      </c>
      <c r="I22" s="4">
        <v>46</v>
      </c>
      <c r="J22" s="2">
        <v>2</v>
      </c>
      <c r="K22" s="5">
        <v>1</v>
      </c>
      <c r="L22" s="4">
        <v>36</v>
      </c>
      <c r="M22" s="2">
        <v>2</v>
      </c>
      <c r="N22" s="5">
        <v>4</v>
      </c>
      <c r="O22" s="29">
        <f t="shared" si="0"/>
        <v>12.333333333333334</v>
      </c>
    </row>
    <row r="23" spans="1:15" x14ac:dyDescent="0.2">
      <c r="A23" s="23">
        <v>16</v>
      </c>
      <c r="B23" s="14" t="s">
        <v>33</v>
      </c>
      <c r="C23" s="3">
        <v>39</v>
      </c>
      <c r="D23" s="2">
        <v>5</v>
      </c>
      <c r="E23" s="5">
        <v>6</v>
      </c>
      <c r="F23" s="3">
        <v>45</v>
      </c>
      <c r="G23" s="2">
        <v>5</v>
      </c>
      <c r="H23" s="6">
        <v>6</v>
      </c>
      <c r="I23" s="4">
        <v>50</v>
      </c>
      <c r="J23" s="2">
        <v>6</v>
      </c>
      <c r="K23" s="5">
        <v>5</v>
      </c>
      <c r="L23" s="4">
        <v>50</v>
      </c>
      <c r="M23" s="2">
        <v>3</v>
      </c>
      <c r="N23" s="5">
        <v>6</v>
      </c>
      <c r="O23" s="29">
        <f t="shared" si="0"/>
        <v>18.833333333333332</v>
      </c>
    </row>
    <row r="24" spans="1:15" x14ac:dyDescent="0.2">
      <c r="A24" s="23">
        <v>17</v>
      </c>
      <c r="B24" s="25" t="s">
        <v>34</v>
      </c>
      <c r="C24" s="3">
        <v>18</v>
      </c>
      <c r="D24" s="2">
        <v>3</v>
      </c>
      <c r="E24" s="5">
        <v>2</v>
      </c>
      <c r="F24" s="3">
        <v>16</v>
      </c>
      <c r="G24" s="2">
        <v>2</v>
      </c>
      <c r="H24" s="6">
        <v>4</v>
      </c>
      <c r="I24" s="4">
        <v>21</v>
      </c>
      <c r="J24" s="2">
        <v>4</v>
      </c>
      <c r="K24" s="5">
        <v>4</v>
      </c>
      <c r="L24" s="4">
        <v>16</v>
      </c>
      <c r="M24" s="2">
        <v>3</v>
      </c>
      <c r="N24" s="5">
        <v>3</v>
      </c>
      <c r="O24" s="29">
        <f t="shared" si="0"/>
        <v>8</v>
      </c>
    </row>
    <row r="25" spans="1:15" x14ac:dyDescent="0.2">
      <c r="A25" s="23">
        <v>18</v>
      </c>
      <c r="B25" s="25" t="s">
        <v>56</v>
      </c>
      <c r="C25" s="3"/>
      <c r="D25" s="2"/>
      <c r="E25" s="5"/>
      <c r="F25" s="3">
        <v>5</v>
      </c>
      <c r="G25" s="2">
        <v>6</v>
      </c>
      <c r="H25" s="6">
        <v>3</v>
      </c>
      <c r="I25" s="4">
        <v>4</v>
      </c>
      <c r="J25" s="2">
        <v>7</v>
      </c>
      <c r="K25" s="5">
        <v>3</v>
      </c>
      <c r="L25" s="4"/>
      <c r="M25" s="2"/>
      <c r="N25" s="5"/>
      <c r="O25" s="29">
        <f t="shared" si="0"/>
        <v>4.666666666666667</v>
      </c>
    </row>
    <row r="26" spans="1:15" x14ac:dyDescent="0.2">
      <c r="A26" s="23">
        <v>19</v>
      </c>
      <c r="B26" s="14" t="s">
        <v>35</v>
      </c>
      <c r="C26" s="3">
        <v>4</v>
      </c>
      <c r="D26" s="2">
        <v>2</v>
      </c>
      <c r="E26" s="5">
        <v>3</v>
      </c>
      <c r="F26" s="3">
        <v>2</v>
      </c>
      <c r="G26" s="2">
        <v>2</v>
      </c>
      <c r="H26" s="6">
        <v>3</v>
      </c>
      <c r="I26" s="4">
        <v>4</v>
      </c>
      <c r="J26" s="2">
        <v>2</v>
      </c>
      <c r="K26" s="5">
        <v>2</v>
      </c>
      <c r="L26" s="4">
        <v>4</v>
      </c>
      <c r="M26" s="2">
        <v>3</v>
      </c>
      <c r="N26" s="5">
        <v>3</v>
      </c>
      <c r="O26" s="29">
        <f t="shared" si="0"/>
        <v>2.8333333333333335</v>
      </c>
    </row>
    <row r="27" spans="1:15" x14ac:dyDescent="0.2">
      <c r="A27" s="23">
        <v>20</v>
      </c>
      <c r="B27" s="14" t="s">
        <v>36</v>
      </c>
      <c r="C27" s="3">
        <v>4</v>
      </c>
      <c r="D27" s="2">
        <v>2</v>
      </c>
      <c r="E27" s="5">
        <v>3</v>
      </c>
      <c r="F27" s="3">
        <v>5</v>
      </c>
      <c r="G27" s="2">
        <v>3</v>
      </c>
      <c r="H27" s="6">
        <v>2</v>
      </c>
      <c r="I27" s="4">
        <v>5</v>
      </c>
      <c r="J27" s="2">
        <v>2</v>
      </c>
      <c r="K27" s="5">
        <v>4</v>
      </c>
      <c r="L27" s="4">
        <v>6</v>
      </c>
      <c r="M27" s="2">
        <v>3</v>
      </c>
      <c r="N27" s="5">
        <v>3</v>
      </c>
      <c r="O27" s="29">
        <f t="shared" si="0"/>
        <v>3.5</v>
      </c>
    </row>
    <row r="28" spans="1:15" x14ac:dyDescent="0.2">
      <c r="A28" s="23">
        <v>21</v>
      </c>
      <c r="B28" s="14" t="s">
        <v>37</v>
      </c>
      <c r="C28" s="3">
        <v>3</v>
      </c>
      <c r="D28" s="2">
        <v>17</v>
      </c>
      <c r="E28" s="5">
        <v>2</v>
      </c>
      <c r="F28" s="3">
        <v>3</v>
      </c>
      <c r="G28" s="2">
        <v>15</v>
      </c>
      <c r="H28" s="6">
        <v>2</v>
      </c>
      <c r="I28" s="4">
        <v>4</v>
      </c>
      <c r="J28" s="2">
        <v>21</v>
      </c>
      <c r="K28" s="5">
        <v>3</v>
      </c>
      <c r="L28" s="4">
        <v>4</v>
      </c>
      <c r="M28" s="2">
        <v>21</v>
      </c>
      <c r="N28" s="5">
        <v>2</v>
      </c>
      <c r="O28" s="29">
        <f t="shared" si="0"/>
        <v>8.0833333333333339</v>
      </c>
    </row>
    <row r="29" spans="1:15" x14ac:dyDescent="0.2">
      <c r="A29" s="23">
        <v>22</v>
      </c>
      <c r="B29" s="14" t="s">
        <v>38</v>
      </c>
      <c r="C29" s="3">
        <v>7</v>
      </c>
      <c r="D29" s="2">
        <v>8</v>
      </c>
      <c r="E29" s="5">
        <v>5</v>
      </c>
      <c r="F29" s="3">
        <v>17</v>
      </c>
      <c r="G29" s="2">
        <v>9</v>
      </c>
      <c r="H29" s="6">
        <v>5</v>
      </c>
      <c r="I29" s="4">
        <v>21</v>
      </c>
      <c r="J29" s="2">
        <v>16</v>
      </c>
      <c r="K29" s="5">
        <v>4</v>
      </c>
      <c r="L29" s="4"/>
      <c r="M29" s="2"/>
      <c r="N29" s="5"/>
      <c r="O29" s="29">
        <f t="shared" si="0"/>
        <v>10.222222222222221</v>
      </c>
    </row>
    <row r="30" spans="1:15" x14ac:dyDescent="0.2">
      <c r="A30" s="23">
        <v>23</v>
      </c>
      <c r="B30" s="15" t="s">
        <v>61</v>
      </c>
      <c r="C30" s="3">
        <v>10</v>
      </c>
      <c r="D30" s="2">
        <v>5</v>
      </c>
      <c r="E30" s="5">
        <v>2</v>
      </c>
      <c r="F30" s="3">
        <v>9</v>
      </c>
      <c r="G30" s="2">
        <v>4</v>
      </c>
      <c r="H30" s="6">
        <v>3</v>
      </c>
      <c r="I30" s="4">
        <v>7</v>
      </c>
      <c r="J30" s="2">
        <v>4</v>
      </c>
      <c r="K30" s="5">
        <v>2</v>
      </c>
      <c r="L30" s="4">
        <v>4</v>
      </c>
      <c r="M30" s="2">
        <v>3</v>
      </c>
      <c r="N30" s="5">
        <v>2</v>
      </c>
      <c r="O30" s="29">
        <f t="shared" si="0"/>
        <v>4.583333333333333</v>
      </c>
    </row>
    <row r="31" spans="1:15" x14ac:dyDescent="0.2">
      <c r="A31" s="23">
        <v>24</v>
      </c>
      <c r="B31" s="14" t="s">
        <v>39</v>
      </c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29" t="e">
        <f t="shared" si="0"/>
        <v>#DIV/0!</v>
      </c>
    </row>
    <row r="32" spans="1:15" x14ac:dyDescent="0.2">
      <c r="A32" s="23">
        <v>25</v>
      </c>
      <c r="B32" s="14" t="s">
        <v>40</v>
      </c>
      <c r="C32" s="3">
        <v>3</v>
      </c>
      <c r="D32" s="2">
        <v>5</v>
      </c>
      <c r="E32" s="5">
        <v>3</v>
      </c>
      <c r="F32" s="3"/>
      <c r="G32" s="2"/>
      <c r="H32" s="6"/>
      <c r="I32" s="4"/>
      <c r="J32" s="2"/>
      <c r="K32" s="5"/>
      <c r="L32" s="4">
        <v>6</v>
      </c>
      <c r="M32" s="2">
        <v>3</v>
      </c>
      <c r="N32" s="5">
        <v>3</v>
      </c>
      <c r="O32" s="29">
        <f t="shared" si="0"/>
        <v>3.8333333333333335</v>
      </c>
    </row>
    <row r="33" spans="1:15" x14ac:dyDescent="0.2">
      <c r="A33" s="23">
        <v>26</v>
      </c>
      <c r="B33" s="2" t="s">
        <v>41</v>
      </c>
      <c r="C33" s="3">
        <v>4</v>
      </c>
      <c r="D33" s="2">
        <v>2</v>
      </c>
      <c r="E33" s="5">
        <v>1</v>
      </c>
      <c r="F33" s="3">
        <v>3</v>
      </c>
      <c r="G33" s="2">
        <v>1</v>
      </c>
      <c r="H33" s="6">
        <v>2</v>
      </c>
      <c r="I33" s="4"/>
      <c r="J33" s="2"/>
      <c r="K33" s="5"/>
      <c r="L33" s="4">
        <v>4</v>
      </c>
      <c r="M33" s="2">
        <v>2</v>
      </c>
      <c r="N33" s="5">
        <v>2</v>
      </c>
      <c r="O33" s="29">
        <f t="shared" si="0"/>
        <v>2.3333333333333335</v>
      </c>
    </row>
    <row r="34" spans="1:15" x14ac:dyDescent="0.2">
      <c r="A34" s="23">
        <v>27</v>
      </c>
      <c r="B34" s="25" t="s">
        <v>57</v>
      </c>
      <c r="C34" s="3"/>
      <c r="D34" s="2"/>
      <c r="E34" s="5"/>
      <c r="F34" s="3">
        <v>2</v>
      </c>
      <c r="G34" s="2">
        <v>2</v>
      </c>
      <c r="H34" s="6">
        <v>1</v>
      </c>
      <c r="I34" s="4">
        <v>4</v>
      </c>
      <c r="J34" s="2">
        <v>4</v>
      </c>
      <c r="K34" s="5">
        <v>4</v>
      </c>
      <c r="L34" s="4">
        <v>4</v>
      </c>
      <c r="M34" s="2">
        <v>2</v>
      </c>
      <c r="N34" s="5">
        <v>1</v>
      </c>
      <c r="O34" s="29">
        <f t="shared" si="0"/>
        <v>2.6666666666666665</v>
      </c>
    </row>
    <row r="35" spans="1:15" x14ac:dyDescent="0.2">
      <c r="A35" s="23">
        <v>28</v>
      </c>
      <c r="B35" s="2" t="s">
        <v>42</v>
      </c>
      <c r="C35" s="3">
        <v>45</v>
      </c>
      <c r="D35" s="2">
        <v>3</v>
      </c>
      <c r="E35" s="5">
        <v>5</v>
      </c>
      <c r="F35" s="3">
        <v>40</v>
      </c>
      <c r="G35" s="2">
        <v>4</v>
      </c>
      <c r="H35" s="6">
        <v>2</v>
      </c>
      <c r="I35" s="4">
        <v>25</v>
      </c>
      <c r="J35" s="2">
        <v>4</v>
      </c>
      <c r="K35" s="5">
        <v>3</v>
      </c>
      <c r="L35" s="4">
        <v>50</v>
      </c>
      <c r="M35" s="2">
        <v>2</v>
      </c>
      <c r="N35" s="5">
        <v>14</v>
      </c>
      <c r="O35" s="29">
        <f t="shared" si="0"/>
        <v>16.416666666666668</v>
      </c>
    </row>
    <row r="36" spans="1:15" x14ac:dyDescent="0.2">
      <c r="A36" s="23">
        <v>29</v>
      </c>
      <c r="B36" s="25" t="s">
        <v>58</v>
      </c>
      <c r="C36" s="3">
        <v>7</v>
      </c>
      <c r="D36" s="3">
        <v>3</v>
      </c>
      <c r="E36" s="5">
        <v>2</v>
      </c>
      <c r="F36" s="3">
        <v>10</v>
      </c>
      <c r="G36" s="3">
        <v>5</v>
      </c>
      <c r="H36" s="13">
        <v>2</v>
      </c>
      <c r="I36" s="4">
        <v>10</v>
      </c>
      <c r="J36" s="3">
        <v>5</v>
      </c>
      <c r="K36" s="13">
        <v>3</v>
      </c>
      <c r="L36" s="4">
        <v>12</v>
      </c>
      <c r="M36" s="3">
        <v>3</v>
      </c>
      <c r="N36" s="26">
        <v>4</v>
      </c>
      <c r="O36" s="29">
        <f t="shared" si="0"/>
        <v>5.5</v>
      </c>
    </row>
    <row r="37" spans="1:15" x14ac:dyDescent="0.2">
      <c r="A37" s="23">
        <v>30</v>
      </c>
      <c r="B37" s="14" t="s">
        <v>43</v>
      </c>
      <c r="C37" s="3">
        <v>3</v>
      </c>
      <c r="D37" s="3">
        <v>6</v>
      </c>
      <c r="E37" s="5">
        <v>3</v>
      </c>
      <c r="F37" s="3"/>
      <c r="G37" s="3"/>
      <c r="H37" s="13"/>
      <c r="I37" s="4"/>
      <c r="J37" s="3"/>
      <c r="K37" s="13"/>
      <c r="L37" s="4"/>
      <c r="M37" s="3"/>
      <c r="N37" s="26"/>
      <c r="O37" s="29">
        <f t="shared" si="0"/>
        <v>4</v>
      </c>
    </row>
    <row r="38" spans="1:15" x14ac:dyDescent="0.2">
      <c r="A38" s="23">
        <v>31</v>
      </c>
      <c r="B38" s="14" t="s">
        <v>50</v>
      </c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6"/>
      <c r="O38" s="29" t="e">
        <f t="shared" si="0"/>
        <v>#DIV/0!</v>
      </c>
    </row>
    <row r="39" spans="1:15" x14ac:dyDescent="0.2">
      <c r="A39" s="23">
        <v>32</v>
      </c>
      <c r="B39" s="14" t="s">
        <v>44</v>
      </c>
      <c r="C39" s="3"/>
      <c r="D39" s="3"/>
      <c r="E39" s="5"/>
      <c r="F39" s="3">
        <v>8</v>
      </c>
      <c r="G39" s="3">
        <v>3</v>
      </c>
      <c r="H39" s="13">
        <v>4</v>
      </c>
      <c r="I39" s="4">
        <v>5</v>
      </c>
      <c r="J39" s="3">
        <v>3</v>
      </c>
      <c r="K39" s="13">
        <v>4</v>
      </c>
      <c r="L39" s="4">
        <v>5</v>
      </c>
      <c r="M39" s="3">
        <v>3</v>
      </c>
      <c r="N39" s="26">
        <v>7</v>
      </c>
      <c r="O39" s="29">
        <f t="shared" si="0"/>
        <v>4.666666666666667</v>
      </c>
    </row>
    <row r="40" spans="1:15" x14ac:dyDescent="0.2">
      <c r="A40" s="23">
        <v>33</v>
      </c>
      <c r="B40" s="25" t="s">
        <v>45</v>
      </c>
      <c r="C40" s="3">
        <v>31</v>
      </c>
      <c r="D40" s="3">
        <v>3</v>
      </c>
      <c r="E40" s="5">
        <v>3</v>
      </c>
      <c r="F40" s="3">
        <v>39</v>
      </c>
      <c r="G40" s="3">
        <v>6</v>
      </c>
      <c r="H40" s="13">
        <v>3</v>
      </c>
      <c r="I40" s="4">
        <v>31</v>
      </c>
      <c r="J40" s="3">
        <v>3</v>
      </c>
      <c r="K40" s="13">
        <v>3</v>
      </c>
      <c r="L40" s="4">
        <v>39</v>
      </c>
      <c r="M40" s="3">
        <v>5</v>
      </c>
      <c r="N40" s="26">
        <v>3</v>
      </c>
      <c r="O40" s="29">
        <f t="shared" si="0"/>
        <v>14.083333333333334</v>
      </c>
    </row>
    <row r="41" spans="1:15" x14ac:dyDescent="0.2">
      <c r="A41" s="23">
        <v>34</v>
      </c>
      <c r="B41" s="14" t="s">
        <v>59</v>
      </c>
      <c r="C41" s="3">
        <v>2</v>
      </c>
      <c r="D41" s="3">
        <v>4</v>
      </c>
      <c r="E41" s="5">
        <v>3</v>
      </c>
      <c r="F41" s="3">
        <v>2</v>
      </c>
      <c r="G41" s="3">
        <v>3</v>
      </c>
      <c r="H41" s="13">
        <v>4</v>
      </c>
      <c r="I41" s="4">
        <v>1</v>
      </c>
      <c r="J41" s="3">
        <v>3</v>
      </c>
      <c r="K41" s="13">
        <v>4</v>
      </c>
      <c r="L41" s="4"/>
      <c r="M41" s="3"/>
      <c r="N41" s="26"/>
      <c r="O41" s="29">
        <f t="shared" si="0"/>
        <v>2.8888888888888888</v>
      </c>
    </row>
    <row r="42" spans="1:15" x14ac:dyDescent="0.2">
      <c r="A42" s="23">
        <v>35</v>
      </c>
      <c r="B42" s="14" t="s">
        <v>51</v>
      </c>
      <c r="C42" s="3">
        <v>33</v>
      </c>
      <c r="D42" s="3">
        <v>4</v>
      </c>
      <c r="E42" s="5">
        <v>3</v>
      </c>
      <c r="F42" s="3">
        <v>21</v>
      </c>
      <c r="G42" s="3">
        <v>3</v>
      </c>
      <c r="H42" s="13">
        <v>2</v>
      </c>
      <c r="I42" s="4">
        <v>25</v>
      </c>
      <c r="J42" s="3">
        <v>3</v>
      </c>
      <c r="K42" s="13">
        <v>3</v>
      </c>
      <c r="L42" s="4">
        <v>18</v>
      </c>
      <c r="M42" s="3">
        <v>2</v>
      </c>
      <c r="N42" s="26">
        <v>3</v>
      </c>
      <c r="O42" s="29">
        <f t="shared" si="0"/>
        <v>10</v>
      </c>
    </row>
    <row r="43" spans="1:15" x14ac:dyDescent="0.2">
      <c r="A43" s="23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6"/>
      <c r="O43" s="29" t="e">
        <f t="shared" si="0"/>
        <v>#DIV/0!</v>
      </c>
    </row>
    <row r="44" spans="1:15" x14ac:dyDescent="0.2">
      <c r="A44" s="23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6"/>
      <c r="O44" s="29" t="e">
        <f t="shared" si="0"/>
        <v>#DIV/0!</v>
      </c>
    </row>
    <row r="45" spans="1:15" x14ac:dyDescent="0.2">
      <c r="A45" s="23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6"/>
      <c r="O45" s="29" t="e">
        <f t="shared" si="0"/>
        <v>#DIV/0!</v>
      </c>
    </row>
    <row r="46" spans="1:15" x14ac:dyDescent="0.2">
      <c r="A46" s="23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6"/>
      <c r="O46" s="29" t="e">
        <f t="shared" si="0"/>
        <v>#DIV/0!</v>
      </c>
    </row>
    <row r="47" spans="1:15" x14ac:dyDescent="0.2">
      <c r="A47" s="23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6"/>
      <c r="O47" s="29" t="e">
        <f t="shared" si="0"/>
        <v>#DIV/0!</v>
      </c>
    </row>
    <row r="48" spans="1:15" x14ac:dyDescent="0.2">
      <c r="A48" s="23">
        <v>41</v>
      </c>
      <c r="B48" s="14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6"/>
      <c r="O48" s="29" t="e">
        <f t="shared" si="0"/>
        <v>#DIV/0!</v>
      </c>
    </row>
    <row r="49" spans="1:15" x14ac:dyDescent="0.2">
      <c r="A49" s="23">
        <v>42</v>
      </c>
      <c r="B49" s="25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6"/>
      <c r="O49" s="29" t="e">
        <f t="shared" si="0"/>
        <v>#DIV/0!</v>
      </c>
    </row>
    <row r="50" spans="1:15" x14ac:dyDescent="0.2">
      <c r="A50" s="23">
        <v>43</v>
      </c>
      <c r="B50" s="25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6"/>
      <c r="O50" s="29" t="e">
        <f t="shared" si="0"/>
        <v>#DIV/0!</v>
      </c>
    </row>
    <row r="51" spans="1:15" x14ac:dyDescent="0.2">
      <c r="A51" s="23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6"/>
      <c r="O51" s="29" t="e">
        <f t="shared" si="0"/>
        <v>#DIV/0!</v>
      </c>
    </row>
    <row r="52" spans="1:15" x14ac:dyDescent="0.2">
      <c r="A52" s="23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6"/>
      <c r="O52" s="29" t="e">
        <f t="shared" si="0"/>
        <v>#DIV/0!</v>
      </c>
    </row>
    <row r="53" spans="1:15" x14ac:dyDescent="0.2">
      <c r="A53" s="23">
        <v>46</v>
      </c>
      <c r="B53" s="14"/>
      <c r="C53" s="3"/>
      <c r="D53" s="3"/>
      <c r="E53" s="5"/>
      <c r="F53" s="3"/>
      <c r="G53" s="3"/>
      <c r="H53" s="13"/>
      <c r="I53" s="4"/>
      <c r="J53" s="3"/>
      <c r="K53" s="13"/>
      <c r="L53" s="4"/>
      <c r="M53" s="3"/>
      <c r="N53" s="26"/>
      <c r="O53" s="29" t="e">
        <f t="shared" si="0"/>
        <v>#DIV/0!</v>
      </c>
    </row>
    <row r="54" spans="1:15" x14ac:dyDescent="0.2">
      <c r="B54" s="7" t="s">
        <v>9</v>
      </c>
      <c r="C54" s="9">
        <f>SUM(C8:C53)</f>
        <v>320</v>
      </c>
      <c r="D54" s="9">
        <f t="shared" ref="D54:N54" si="1">SUM(D8:D53)</f>
        <v>166</v>
      </c>
      <c r="E54" s="9">
        <f t="shared" si="1"/>
        <v>88</v>
      </c>
      <c r="F54" s="9">
        <f t="shared" si="1"/>
        <v>341</v>
      </c>
      <c r="G54" s="9">
        <f t="shared" si="1"/>
        <v>167</v>
      </c>
      <c r="H54" s="9">
        <f t="shared" si="1"/>
        <v>91</v>
      </c>
      <c r="I54" s="9">
        <f t="shared" si="1"/>
        <v>371</v>
      </c>
      <c r="J54" s="9">
        <f t="shared" si="1"/>
        <v>166</v>
      </c>
      <c r="K54" s="9">
        <f t="shared" si="1"/>
        <v>84</v>
      </c>
      <c r="L54" s="9">
        <f t="shared" si="1"/>
        <v>401</v>
      </c>
      <c r="M54" s="9">
        <f t="shared" si="1"/>
        <v>142</v>
      </c>
      <c r="N54" s="9">
        <f t="shared" si="1"/>
        <v>93</v>
      </c>
      <c r="O54" s="24"/>
    </row>
    <row r="55" spans="1:15" x14ac:dyDescent="0.2">
      <c r="B55" s="7" t="s">
        <v>10</v>
      </c>
      <c r="C55" s="9">
        <f>AVERAGE(C8:C53)</f>
        <v>11.851851851851851</v>
      </c>
      <c r="D55" s="9">
        <f t="shared" ref="D55:N55" si="2">AVERAGE(D8:D53)</f>
        <v>6.1481481481481479</v>
      </c>
      <c r="E55" s="9">
        <f t="shared" si="2"/>
        <v>3.2592592592592591</v>
      </c>
      <c r="F55" s="9">
        <f t="shared" si="2"/>
        <v>12.62962962962963</v>
      </c>
      <c r="G55" s="9">
        <f t="shared" si="2"/>
        <v>6.1851851851851851</v>
      </c>
      <c r="H55" s="9">
        <f t="shared" si="2"/>
        <v>3.3703703703703702</v>
      </c>
      <c r="I55" s="9">
        <f t="shared" si="2"/>
        <v>14.84</v>
      </c>
      <c r="J55" s="9">
        <f t="shared" si="2"/>
        <v>6.64</v>
      </c>
      <c r="K55" s="9">
        <f t="shared" si="2"/>
        <v>3.36</v>
      </c>
      <c r="L55" s="9">
        <f t="shared" si="2"/>
        <v>17.434782608695652</v>
      </c>
      <c r="M55" s="9">
        <f t="shared" si="2"/>
        <v>6.1739130434782608</v>
      </c>
      <c r="N55" s="9">
        <f t="shared" si="2"/>
        <v>4.0434782608695654</v>
      </c>
    </row>
    <row r="56" spans="1:15" x14ac:dyDescent="0.2">
      <c r="B56" s="27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1:15" x14ac:dyDescent="0.2">
      <c r="B57" s="94" t="s">
        <v>11</v>
      </c>
      <c r="C57" s="94"/>
      <c r="D57" s="95">
        <f>AVERAGE(C8:C53,F8:F53,I8:I53,L8:L53)</f>
        <v>14.049019607843137</v>
      </c>
      <c r="E57" s="95"/>
      <c r="F57" s="28"/>
      <c r="G57" s="28"/>
      <c r="H57" s="28"/>
      <c r="I57" s="28"/>
      <c r="J57" s="28"/>
      <c r="K57" s="28"/>
      <c r="L57" s="28"/>
      <c r="M57" s="28"/>
      <c r="N57" s="28"/>
    </row>
    <row r="58" spans="1:15" x14ac:dyDescent="0.2">
      <c r="B58" s="94" t="s">
        <v>12</v>
      </c>
      <c r="C58" s="94"/>
      <c r="D58" s="95">
        <f>AVERAGE(G8:G53,D8:D53,J8:J53,M8:M53)</f>
        <v>6.284313725490196</v>
      </c>
      <c r="E58" s="95"/>
      <c r="F58" s="8"/>
      <c r="G58" s="8"/>
      <c r="H58" s="8"/>
      <c r="I58" s="8"/>
      <c r="J58" s="8"/>
      <c r="K58" s="8"/>
      <c r="L58" s="8"/>
      <c r="M58" s="8"/>
      <c r="N58" s="8"/>
    </row>
    <row r="59" spans="1:15" x14ac:dyDescent="0.2">
      <c r="B59" s="94" t="s">
        <v>13</v>
      </c>
      <c r="C59" s="94"/>
      <c r="D59" s="95">
        <f>AVERAGE(E8:E53,H8:H53,K8:K53,N8:N53)</f>
        <v>3.4901960784313726</v>
      </c>
      <c r="E59" s="95"/>
    </row>
  </sheetData>
  <mergeCells count="12">
    <mergeCell ref="A1:N2"/>
    <mergeCell ref="A4:N4"/>
    <mergeCell ref="C6:E6"/>
    <mergeCell ref="F6:H6"/>
    <mergeCell ref="I6:K6"/>
    <mergeCell ref="L6:N6"/>
    <mergeCell ref="B57:C57"/>
    <mergeCell ref="D57:E57"/>
    <mergeCell ref="B58:C58"/>
    <mergeCell ref="D58:E58"/>
    <mergeCell ref="B59:C59"/>
    <mergeCell ref="D59:E59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60"/>
  <sheetViews>
    <sheetView topLeftCell="A9" workbookViewId="0">
      <selection activeCell="B8" sqref="B8:B42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84" t="str">
        <f>VIERGE!A1</f>
        <v>FICHE DE JONGLAGE U11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5" ht="27.75" customHeight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15" ht="5.25" customHeight="1" x14ac:dyDescent="0.2"/>
    <row r="4" spans="1:15" ht="15.75" x14ac:dyDescent="0.25">
      <c r="A4" s="90" t="s">
        <v>21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5" ht="4.5" customHeight="1" x14ac:dyDescent="0.2">
      <c r="B5" s="1"/>
      <c r="C5" s="1"/>
      <c r="D5" s="1"/>
    </row>
    <row r="6" spans="1:15" x14ac:dyDescent="0.2">
      <c r="C6" s="91" t="s">
        <v>5</v>
      </c>
      <c r="D6" s="92"/>
      <c r="E6" s="93"/>
      <c r="F6" s="96" t="s">
        <v>6</v>
      </c>
      <c r="G6" s="92"/>
      <c r="H6" s="97"/>
      <c r="I6" s="91" t="s">
        <v>7</v>
      </c>
      <c r="J6" s="92"/>
      <c r="K6" s="93"/>
      <c r="L6" s="91" t="s">
        <v>8</v>
      </c>
      <c r="M6" s="92"/>
      <c r="N6" s="93"/>
    </row>
    <row r="7" spans="1:15" x14ac:dyDescent="0.2">
      <c r="B7" s="21" t="s">
        <v>0</v>
      </c>
      <c r="C7" s="16" t="s">
        <v>1</v>
      </c>
      <c r="D7" s="17" t="s">
        <v>2</v>
      </c>
      <c r="E7" s="18" t="s">
        <v>3</v>
      </c>
      <c r="F7" s="19" t="s">
        <v>1</v>
      </c>
      <c r="G7" s="17" t="s">
        <v>2</v>
      </c>
      <c r="H7" s="20" t="s">
        <v>3</v>
      </c>
      <c r="I7" s="16" t="s">
        <v>4</v>
      </c>
      <c r="J7" s="17" t="s">
        <v>2</v>
      </c>
      <c r="K7" s="18" t="s">
        <v>3</v>
      </c>
      <c r="L7" s="16" t="s">
        <v>1</v>
      </c>
      <c r="M7" s="17" t="s">
        <v>2</v>
      </c>
      <c r="N7" s="18" t="s">
        <v>3</v>
      </c>
      <c r="O7" s="22"/>
    </row>
    <row r="8" spans="1:15" x14ac:dyDescent="0.2">
      <c r="A8" s="23">
        <v>1</v>
      </c>
      <c r="B8" s="14" t="s">
        <v>24</v>
      </c>
      <c r="C8" s="3">
        <v>27</v>
      </c>
      <c r="D8" s="2">
        <v>4</v>
      </c>
      <c r="E8" s="5">
        <v>3</v>
      </c>
      <c r="F8" s="3">
        <v>13</v>
      </c>
      <c r="G8" s="2">
        <v>5</v>
      </c>
      <c r="H8" s="6">
        <v>4</v>
      </c>
      <c r="I8" s="4"/>
      <c r="J8" s="2"/>
      <c r="K8" s="5"/>
      <c r="L8" s="4"/>
      <c r="M8" s="2"/>
      <c r="N8" s="6"/>
      <c r="O8" s="29">
        <f>AVERAGE(C8:N8)</f>
        <v>9.3333333333333339</v>
      </c>
    </row>
    <row r="9" spans="1:15" x14ac:dyDescent="0.2">
      <c r="A9" s="23">
        <v>2</v>
      </c>
      <c r="B9" s="2" t="s">
        <v>25</v>
      </c>
      <c r="C9" s="3">
        <v>4</v>
      </c>
      <c r="D9" s="2">
        <v>2</v>
      </c>
      <c r="E9" s="5">
        <v>2</v>
      </c>
      <c r="F9" s="3">
        <v>7</v>
      </c>
      <c r="G9" s="2">
        <v>1</v>
      </c>
      <c r="H9" s="6">
        <v>2</v>
      </c>
      <c r="I9" s="4"/>
      <c r="J9" s="2"/>
      <c r="K9" s="5"/>
      <c r="L9" s="4"/>
      <c r="M9" s="2"/>
      <c r="N9" s="5"/>
      <c r="O9" s="29">
        <f t="shared" ref="O9:O54" si="0">AVERAGE(C9:N9)</f>
        <v>3</v>
      </c>
    </row>
    <row r="10" spans="1:15" x14ac:dyDescent="0.2">
      <c r="A10" s="23">
        <v>3</v>
      </c>
      <c r="B10" s="14" t="s">
        <v>48</v>
      </c>
      <c r="C10" s="3"/>
      <c r="D10" s="2"/>
      <c r="E10" s="5"/>
      <c r="F10" s="3"/>
      <c r="G10" s="2"/>
      <c r="H10" s="6"/>
      <c r="I10" s="4"/>
      <c r="J10" s="2"/>
      <c r="K10" s="5"/>
      <c r="L10" s="4"/>
      <c r="M10" s="2"/>
      <c r="N10" s="5"/>
      <c r="O10" s="29" t="e">
        <f t="shared" si="0"/>
        <v>#DIV/0!</v>
      </c>
    </row>
    <row r="11" spans="1:15" x14ac:dyDescent="0.2">
      <c r="A11" s="23">
        <v>4</v>
      </c>
      <c r="B11" s="2" t="s">
        <v>26</v>
      </c>
      <c r="C11" s="3"/>
      <c r="D11" s="2"/>
      <c r="E11" s="5"/>
      <c r="F11" s="3">
        <v>7</v>
      </c>
      <c r="G11" s="2">
        <v>3</v>
      </c>
      <c r="H11" s="6">
        <v>3</v>
      </c>
      <c r="I11" s="4"/>
      <c r="J11" s="2"/>
      <c r="K11" s="5"/>
      <c r="L11" s="4"/>
      <c r="M11" s="2"/>
      <c r="N11" s="5"/>
      <c r="O11" s="29">
        <f t="shared" si="0"/>
        <v>4.333333333333333</v>
      </c>
    </row>
    <row r="12" spans="1:15" x14ac:dyDescent="0.2">
      <c r="A12" s="23">
        <v>5</v>
      </c>
      <c r="B12" s="70" t="s">
        <v>63</v>
      </c>
      <c r="C12" s="3"/>
      <c r="D12" s="2"/>
      <c r="E12" s="5"/>
      <c r="F12" s="3"/>
      <c r="G12" s="2"/>
      <c r="H12" s="6"/>
      <c r="I12" s="4"/>
      <c r="J12" s="2"/>
      <c r="K12" s="5"/>
      <c r="L12" s="4"/>
      <c r="M12" s="2"/>
      <c r="N12" s="5"/>
      <c r="O12" s="29" t="e">
        <f t="shared" si="0"/>
        <v>#DIV/0!</v>
      </c>
    </row>
    <row r="13" spans="1:15" x14ac:dyDescent="0.2">
      <c r="A13" s="23">
        <v>6</v>
      </c>
      <c r="B13" s="14" t="s">
        <v>27</v>
      </c>
      <c r="C13" s="3"/>
      <c r="D13" s="2"/>
      <c r="E13" s="5"/>
      <c r="F13" s="3">
        <v>8</v>
      </c>
      <c r="G13" s="2">
        <v>2</v>
      </c>
      <c r="H13" s="6">
        <v>2</v>
      </c>
      <c r="I13" s="4"/>
      <c r="J13" s="2"/>
      <c r="K13" s="5"/>
      <c r="L13" s="4"/>
      <c r="M13" s="2"/>
      <c r="N13" s="5"/>
      <c r="O13" s="29">
        <f t="shared" si="0"/>
        <v>4</v>
      </c>
    </row>
    <row r="14" spans="1:15" x14ac:dyDescent="0.2">
      <c r="A14" s="23">
        <v>7</v>
      </c>
      <c r="B14" s="2" t="s">
        <v>53</v>
      </c>
      <c r="C14" s="3"/>
      <c r="D14" s="2"/>
      <c r="E14" s="5"/>
      <c r="F14" s="3">
        <v>6</v>
      </c>
      <c r="G14" s="2">
        <v>3</v>
      </c>
      <c r="H14" s="6">
        <v>4</v>
      </c>
      <c r="I14" s="4"/>
      <c r="J14" s="2"/>
      <c r="K14" s="5"/>
      <c r="L14" s="4"/>
      <c r="M14" s="2"/>
      <c r="N14" s="5"/>
      <c r="O14" s="29">
        <f t="shared" si="0"/>
        <v>4.333333333333333</v>
      </c>
    </row>
    <row r="15" spans="1:15" x14ac:dyDescent="0.2">
      <c r="A15" s="23">
        <v>8</v>
      </c>
      <c r="B15" s="14" t="s">
        <v>28</v>
      </c>
      <c r="C15" s="3">
        <v>15</v>
      </c>
      <c r="D15" s="2">
        <v>50</v>
      </c>
      <c r="E15" s="5">
        <v>15</v>
      </c>
      <c r="F15" s="3">
        <v>15</v>
      </c>
      <c r="G15" s="2">
        <v>50</v>
      </c>
      <c r="H15" s="6">
        <v>18</v>
      </c>
      <c r="I15" s="4"/>
      <c r="J15" s="2"/>
      <c r="K15" s="5"/>
      <c r="L15" s="4"/>
      <c r="M15" s="2"/>
      <c r="N15" s="5"/>
      <c r="O15" s="29">
        <f t="shared" si="0"/>
        <v>27.166666666666668</v>
      </c>
    </row>
    <row r="16" spans="1:15" x14ac:dyDescent="0.2">
      <c r="A16" s="23">
        <v>9</v>
      </c>
      <c r="B16" s="14" t="s">
        <v>60</v>
      </c>
      <c r="C16" s="3">
        <v>15</v>
      </c>
      <c r="D16" s="2">
        <v>2</v>
      </c>
      <c r="E16" s="5">
        <v>3</v>
      </c>
      <c r="F16" s="3">
        <v>8</v>
      </c>
      <c r="G16" s="2">
        <v>3</v>
      </c>
      <c r="H16" s="6">
        <v>2</v>
      </c>
      <c r="I16" s="4"/>
      <c r="J16" s="2"/>
      <c r="K16" s="5"/>
      <c r="L16" s="4"/>
      <c r="M16" s="2"/>
      <c r="N16" s="5"/>
      <c r="O16" s="29">
        <f t="shared" si="0"/>
        <v>5.5</v>
      </c>
    </row>
    <row r="17" spans="1:15" x14ac:dyDescent="0.2">
      <c r="A17" s="23">
        <v>10</v>
      </c>
      <c r="B17" s="2" t="s">
        <v>29</v>
      </c>
      <c r="C17" s="3">
        <v>12</v>
      </c>
      <c r="D17" s="2">
        <v>6</v>
      </c>
      <c r="E17" s="5">
        <v>6</v>
      </c>
      <c r="F17" s="3">
        <v>5</v>
      </c>
      <c r="G17" s="2">
        <v>2</v>
      </c>
      <c r="H17" s="6">
        <v>2</v>
      </c>
      <c r="I17" s="4"/>
      <c r="J17" s="2"/>
      <c r="K17" s="5"/>
      <c r="L17" s="4"/>
      <c r="M17" s="2"/>
      <c r="N17" s="5"/>
      <c r="O17" s="29">
        <f t="shared" si="0"/>
        <v>5.5</v>
      </c>
    </row>
    <row r="18" spans="1:15" x14ac:dyDescent="0.2">
      <c r="A18" s="23">
        <v>11</v>
      </c>
      <c r="B18" s="2" t="s">
        <v>30</v>
      </c>
      <c r="C18" s="3">
        <v>22</v>
      </c>
      <c r="D18" s="2">
        <v>8</v>
      </c>
      <c r="E18" s="5">
        <v>5</v>
      </c>
      <c r="F18" s="3">
        <v>50</v>
      </c>
      <c r="G18" s="2">
        <v>12</v>
      </c>
      <c r="H18" s="6">
        <v>4</v>
      </c>
      <c r="I18" s="4"/>
      <c r="J18" s="2"/>
      <c r="K18" s="5"/>
      <c r="L18" s="4"/>
      <c r="M18" s="2"/>
      <c r="N18" s="5"/>
      <c r="O18" s="29">
        <f t="shared" si="0"/>
        <v>16.833333333333332</v>
      </c>
    </row>
    <row r="19" spans="1:15" x14ac:dyDescent="0.2">
      <c r="A19" s="23">
        <v>12</v>
      </c>
      <c r="B19" s="2" t="s">
        <v>31</v>
      </c>
      <c r="C19" s="3"/>
      <c r="D19" s="2"/>
      <c r="E19" s="5"/>
      <c r="F19" s="3"/>
      <c r="G19" s="2"/>
      <c r="H19" s="6"/>
      <c r="I19" s="4"/>
      <c r="J19" s="2"/>
      <c r="K19" s="5"/>
      <c r="L19" s="4"/>
      <c r="M19" s="2"/>
      <c r="N19" s="5"/>
      <c r="O19" s="29" t="e">
        <f t="shared" si="0"/>
        <v>#DIV/0!</v>
      </c>
    </row>
    <row r="20" spans="1:15" x14ac:dyDescent="0.2">
      <c r="A20" s="23">
        <v>13</v>
      </c>
      <c r="B20" s="25" t="s">
        <v>54</v>
      </c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29" t="e">
        <f t="shared" si="0"/>
        <v>#DIV/0!</v>
      </c>
    </row>
    <row r="21" spans="1:15" x14ac:dyDescent="0.2">
      <c r="A21" s="23">
        <v>14</v>
      </c>
      <c r="B21" s="72" t="s">
        <v>55</v>
      </c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29" t="e">
        <f t="shared" si="0"/>
        <v>#DIV/0!</v>
      </c>
    </row>
    <row r="22" spans="1:15" x14ac:dyDescent="0.2">
      <c r="A22" s="23">
        <v>15</v>
      </c>
      <c r="B22" s="14" t="s">
        <v>32</v>
      </c>
      <c r="C22" s="3">
        <v>5</v>
      </c>
      <c r="D22" s="2">
        <v>4</v>
      </c>
      <c r="E22" s="5">
        <v>4</v>
      </c>
      <c r="F22" s="3">
        <v>12</v>
      </c>
      <c r="G22" s="2">
        <v>3</v>
      </c>
      <c r="H22" s="6">
        <v>2</v>
      </c>
      <c r="I22" s="4"/>
      <c r="J22" s="2"/>
      <c r="K22" s="5"/>
      <c r="L22" s="4"/>
      <c r="M22" s="2"/>
      <c r="N22" s="5"/>
      <c r="O22" s="29">
        <f t="shared" si="0"/>
        <v>5</v>
      </c>
    </row>
    <row r="23" spans="1:15" x14ac:dyDescent="0.2">
      <c r="A23" s="23">
        <v>16</v>
      </c>
      <c r="B23" s="14" t="s">
        <v>33</v>
      </c>
      <c r="C23" s="3">
        <v>50</v>
      </c>
      <c r="D23" s="2">
        <v>3</v>
      </c>
      <c r="E23" s="5">
        <v>2</v>
      </c>
      <c r="F23" s="3">
        <v>36</v>
      </c>
      <c r="G23" s="2">
        <v>1</v>
      </c>
      <c r="H23" s="6">
        <v>1</v>
      </c>
      <c r="I23" s="4"/>
      <c r="J23" s="2"/>
      <c r="K23" s="5"/>
      <c r="L23" s="4"/>
      <c r="M23" s="2"/>
      <c r="N23" s="5"/>
      <c r="O23" s="29">
        <f t="shared" si="0"/>
        <v>15.5</v>
      </c>
    </row>
    <row r="24" spans="1:15" x14ac:dyDescent="0.2">
      <c r="A24" s="23">
        <v>17</v>
      </c>
      <c r="B24" s="25" t="s">
        <v>34</v>
      </c>
      <c r="C24" s="3"/>
      <c r="D24" s="2"/>
      <c r="E24" s="5"/>
      <c r="F24" s="3">
        <v>20</v>
      </c>
      <c r="G24" s="2">
        <v>4</v>
      </c>
      <c r="H24" s="6">
        <v>3</v>
      </c>
      <c r="I24" s="4"/>
      <c r="J24" s="2"/>
      <c r="K24" s="5"/>
      <c r="L24" s="4"/>
      <c r="M24" s="2"/>
      <c r="N24" s="5"/>
      <c r="O24" s="29">
        <f t="shared" si="0"/>
        <v>9</v>
      </c>
    </row>
    <row r="25" spans="1:15" x14ac:dyDescent="0.2">
      <c r="A25" s="23">
        <v>18</v>
      </c>
      <c r="B25" s="25" t="s">
        <v>56</v>
      </c>
      <c r="C25" s="3">
        <v>4</v>
      </c>
      <c r="D25" s="2">
        <v>9</v>
      </c>
      <c r="E25" s="5">
        <v>3</v>
      </c>
      <c r="F25" s="3">
        <v>3</v>
      </c>
      <c r="G25" s="2">
        <v>18</v>
      </c>
      <c r="H25" s="6">
        <v>3</v>
      </c>
      <c r="I25" s="4"/>
      <c r="J25" s="2"/>
      <c r="K25" s="5"/>
      <c r="L25" s="4"/>
      <c r="M25" s="2"/>
      <c r="N25" s="5"/>
      <c r="O25" s="29">
        <f t="shared" si="0"/>
        <v>6.666666666666667</v>
      </c>
    </row>
    <row r="26" spans="1:15" x14ac:dyDescent="0.2">
      <c r="A26" s="23">
        <v>19</v>
      </c>
      <c r="B26" s="14" t="s">
        <v>35</v>
      </c>
      <c r="C26" s="3">
        <v>3</v>
      </c>
      <c r="D26" s="2">
        <v>3</v>
      </c>
      <c r="E26" s="5">
        <v>3</v>
      </c>
      <c r="F26" s="3">
        <v>3</v>
      </c>
      <c r="G26" s="2">
        <v>3</v>
      </c>
      <c r="H26" s="6">
        <v>2</v>
      </c>
      <c r="I26" s="4"/>
      <c r="J26" s="2"/>
      <c r="K26" s="5"/>
      <c r="L26" s="4"/>
      <c r="M26" s="2"/>
      <c r="N26" s="5"/>
      <c r="O26" s="29">
        <f t="shared" si="0"/>
        <v>2.8333333333333335</v>
      </c>
    </row>
    <row r="27" spans="1:15" x14ac:dyDescent="0.2">
      <c r="A27" s="23">
        <v>20</v>
      </c>
      <c r="B27" s="14" t="s">
        <v>36</v>
      </c>
      <c r="C27" s="3">
        <v>14</v>
      </c>
      <c r="D27" s="2">
        <v>2</v>
      </c>
      <c r="E27" s="5">
        <v>3</v>
      </c>
      <c r="F27" s="3">
        <v>8</v>
      </c>
      <c r="G27" s="2">
        <v>4</v>
      </c>
      <c r="H27" s="6">
        <v>2</v>
      </c>
      <c r="I27" s="4"/>
      <c r="J27" s="2"/>
      <c r="K27" s="5"/>
      <c r="L27" s="4"/>
      <c r="M27" s="2"/>
      <c r="N27" s="5"/>
      <c r="O27" s="29">
        <f t="shared" si="0"/>
        <v>5.5</v>
      </c>
    </row>
    <row r="28" spans="1:15" x14ac:dyDescent="0.2">
      <c r="A28" s="23">
        <v>21</v>
      </c>
      <c r="B28" s="14" t="s">
        <v>37</v>
      </c>
      <c r="C28" s="3">
        <v>6</v>
      </c>
      <c r="D28" s="2">
        <v>22</v>
      </c>
      <c r="E28" s="5">
        <v>2</v>
      </c>
      <c r="F28" s="3">
        <v>4</v>
      </c>
      <c r="G28" s="2">
        <v>11</v>
      </c>
      <c r="H28" s="6">
        <v>3</v>
      </c>
      <c r="I28" s="4"/>
      <c r="J28" s="2"/>
      <c r="K28" s="5"/>
      <c r="L28" s="4"/>
      <c r="M28" s="2"/>
      <c r="N28" s="5"/>
      <c r="O28" s="29">
        <f t="shared" si="0"/>
        <v>8</v>
      </c>
    </row>
    <row r="29" spans="1:15" x14ac:dyDescent="0.2">
      <c r="A29" s="23">
        <v>22</v>
      </c>
      <c r="B29" s="14" t="s">
        <v>38</v>
      </c>
      <c r="C29" s="3">
        <v>21</v>
      </c>
      <c r="D29" s="2">
        <v>13</v>
      </c>
      <c r="E29" s="5">
        <v>10</v>
      </c>
      <c r="F29" s="3">
        <v>17</v>
      </c>
      <c r="G29" s="2">
        <v>11</v>
      </c>
      <c r="H29" s="6">
        <v>5</v>
      </c>
      <c r="I29" s="4"/>
      <c r="J29" s="2"/>
      <c r="K29" s="5"/>
      <c r="L29" s="4"/>
      <c r="M29" s="2"/>
      <c r="N29" s="5"/>
      <c r="O29" s="29">
        <f t="shared" si="0"/>
        <v>12.833333333333334</v>
      </c>
    </row>
    <row r="30" spans="1:15" x14ac:dyDescent="0.2">
      <c r="A30" s="23">
        <v>23</v>
      </c>
      <c r="B30" s="15" t="s">
        <v>61</v>
      </c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29" t="e">
        <f t="shared" si="0"/>
        <v>#DIV/0!</v>
      </c>
    </row>
    <row r="31" spans="1:15" x14ac:dyDescent="0.2">
      <c r="A31" s="23">
        <v>24</v>
      </c>
      <c r="B31" s="14" t="s">
        <v>39</v>
      </c>
      <c r="C31" s="3"/>
      <c r="D31" s="2"/>
      <c r="E31" s="5"/>
      <c r="F31" s="3">
        <v>29</v>
      </c>
      <c r="G31" s="2">
        <v>3</v>
      </c>
      <c r="H31" s="6">
        <v>4</v>
      </c>
      <c r="I31" s="4"/>
      <c r="J31" s="2"/>
      <c r="K31" s="5"/>
      <c r="L31" s="4"/>
      <c r="M31" s="2"/>
      <c r="N31" s="5"/>
      <c r="O31" s="29">
        <f t="shared" si="0"/>
        <v>12</v>
      </c>
    </row>
    <row r="32" spans="1:15" x14ac:dyDescent="0.2">
      <c r="A32" s="23">
        <v>25</v>
      </c>
      <c r="B32" s="14" t="s">
        <v>40</v>
      </c>
      <c r="C32" s="3"/>
      <c r="D32" s="2"/>
      <c r="E32" s="5"/>
      <c r="F32" s="3">
        <v>6</v>
      </c>
      <c r="G32" s="2">
        <v>6</v>
      </c>
      <c r="H32" s="6">
        <v>3</v>
      </c>
      <c r="I32" s="4"/>
      <c r="J32" s="2"/>
      <c r="K32" s="5"/>
      <c r="L32" s="4"/>
      <c r="M32" s="2"/>
      <c r="N32" s="5"/>
      <c r="O32" s="29">
        <f t="shared" si="0"/>
        <v>5</v>
      </c>
    </row>
    <row r="33" spans="1:15" x14ac:dyDescent="0.2">
      <c r="A33" s="23">
        <v>26</v>
      </c>
      <c r="B33" s="2" t="s">
        <v>41</v>
      </c>
      <c r="C33" s="3"/>
      <c r="D33" s="2"/>
      <c r="E33" s="5"/>
      <c r="F33" s="3">
        <v>10</v>
      </c>
      <c r="G33" s="2">
        <v>2</v>
      </c>
      <c r="H33" s="6">
        <v>2</v>
      </c>
      <c r="I33" s="4"/>
      <c r="J33" s="2"/>
      <c r="K33" s="5"/>
      <c r="L33" s="4"/>
      <c r="M33" s="2"/>
      <c r="N33" s="5"/>
      <c r="O33" s="29">
        <f t="shared" si="0"/>
        <v>4.666666666666667</v>
      </c>
    </row>
    <row r="34" spans="1:15" x14ac:dyDescent="0.2">
      <c r="A34" s="23">
        <v>27</v>
      </c>
      <c r="B34" s="25" t="s">
        <v>57</v>
      </c>
      <c r="C34" s="3">
        <v>4</v>
      </c>
      <c r="D34" s="2">
        <v>4</v>
      </c>
      <c r="E34" s="5">
        <v>5</v>
      </c>
      <c r="F34" s="3">
        <v>6</v>
      </c>
      <c r="G34" s="2">
        <v>3</v>
      </c>
      <c r="H34" s="6">
        <v>5</v>
      </c>
      <c r="I34" s="4"/>
      <c r="J34" s="2"/>
      <c r="K34" s="5"/>
      <c r="L34" s="4"/>
      <c r="M34" s="2"/>
      <c r="N34" s="5"/>
      <c r="O34" s="29">
        <f t="shared" si="0"/>
        <v>4.5</v>
      </c>
    </row>
    <row r="35" spans="1:15" x14ac:dyDescent="0.2">
      <c r="A35" s="23">
        <v>28</v>
      </c>
      <c r="B35" s="2" t="s">
        <v>42</v>
      </c>
      <c r="C35" s="3">
        <v>29</v>
      </c>
      <c r="D35" s="2">
        <v>4</v>
      </c>
      <c r="E35" s="5">
        <v>2</v>
      </c>
      <c r="F35" s="3">
        <v>14</v>
      </c>
      <c r="G35" s="2">
        <v>3</v>
      </c>
      <c r="H35" s="6">
        <v>2</v>
      </c>
      <c r="I35" s="4"/>
      <c r="J35" s="2"/>
      <c r="K35" s="5"/>
      <c r="L35" s="4"/>
      <c r="M35" s="2"/>
      <c r="N35" s="5"/>
      <c r="O35" s="29">
        <f t="shared" si="0"/>
        <v>9</v>
      </c>
    </row>
    <row r="36" spans="1:15" x14ac:dyDescent="0.2">
      <c r="A36" s="23">
        <v>29</v>
      </c>
      <c r="B36" s="25" t="s">
        <v>58</v>
      </c>
      <c r="C36" s="3">
        <v>11</v>
      </c>
      <c r="D36" s="3">
        <v>5</v>
      </c>
      <c r="E36" s="5">
        <v>5</v>
      </c>
      <c r="F36" s="3">
        <v>5</v>
      </c>
      <c r="G36" s="3">
        <v>3</v>
      </c>
      <c r="H36" s="13">
        <v>3</v>
      </c>
      <c r="I36" s="4"/>
      <c r="J36" s="3"/>
      <c r="K36" s="13"/>
      <c r="L36" s="4"/>
      <c r="M36" s="3"/>
      <c r="N36" s="26"/>
      <c r="O36" s="29">
        <f t="shared" si="0"/>
        <v>5.333333333333333</v>
      </c>
    </row>
    <row r="37" spans="1:15" x14ac:dyDescent="0.2">
      <c r="A37" s="23">
        <v>30</v>
      </c>
      <c r="B37" s="14" t="s">
        <v>43</v>
      </c>
      <c r="C37" s="3"/>
      <c r="D37" s="3"/>
      <c r="E37" s="5"/>
      <c r="F37" s="3">
        <v>2</v>
      </c>
      <c r="G37" s="3">
        <v>4</v>
      </c>
      <c r="H37" s="13">
        <v>2</v>
      </c>
      <c r="I37" s="4"/>
      <c r="J37" s="3"/>
      <c r="K37" s="13"/>
      <c r="L37" s="4"/>
      <c r="M37" s="3"/>
      <c r="N37" s="26"/>
      <c r="O37" s="29">
        <f t="shared" si="0"/>
        <v>2.6666666666666665</v>
      </c>
    </row>
    <row r="38" spans="1:15" x14ac:dyDescent="0.2">
      <c r="A38" s="23">
        <v>31</v>
      </c>
      <c r="B38" s="14" t="s">
        <v>50</v>
      </c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6"/>
      <c r="O38" s="29" t="e">
        <f t="shared" si="0"/>
        <v>#DIV/0!</v>
      </c>
    </row>
    <row r="39" spans="1:15" x14ac:dyDescent="0.2">
      <c r="A39" s="23">
        <v>32</v>
      </c>
      <c r="B39" s="14" t="s">
        <v>44</v>
      </c>
      <c r="C39" s="3">
        <v>12</v>
      </c>
      <c r="D39" s="3">
        <v>4</v>
      </c>
      <c r="E39" s="5">
        <v>7</v>
      </c>
      <c r="F39" s="3">
        <v>8</v>
      </c>
      <c r="G39" s="3">
        <v>3</v>
      </c>
      <c r="H39" s="13">
        <v>4</v>
      </c>
      <c r="I39" s="4"/>
      <c r="J39" s="3"/>
      <c r="K39" s="13"/>
      <c r="L39" s="4"/>
      <c r="M39" s="3"/>
      <c r="N39" s="26"/>
      <c r="O39" s="29">
        <f t="shared" si="0"/>
        <v>6.333333333333333</v>
      </c>
    </row>
    <row r="40" spans="1:15" x14ac:dyDescent="0.2">
      <c r="A40" s="23">
        <v>33</v>
      </c>
      <c r="B40" s="25" t="s">
        <v>45</v>
      </c>
      <c r="C40" s="3"/>
      <c r="D40" s="3"/>
      <c r="E40" s="5"/>
      <c r="F40" s="3">
        <v>23</v>
      </c>
      <c r="G40" s="3">
        <v>5</v>
      </c>
      <c r="H40" s="13">
        <v>3</v>
      </c>
      <c r="I40" s="4"/>
      <c r="J40" s="3"/>
      <c r="K40" s="13"/>
      <c r="L40" s="4"/>
      <c r="M40" s="3"/>
      <c r="N40" s="26"/>
      <c r="O40" s="29">
        <f t="shared" si="0"/>
        <v>10.333333333333334</v>
      </c>
    </row>
    <row r="41" spans="1:15" x14ac:dyDescent="0.2">
      <c r="A41" s="23">
        <v>34</v>
      </c>
      <c r="B41" s="14" t="s">
        <v>59</v>
      </c>
      <c r="C41" s="3"/>
      <c r="D41" s="3"/>
      <c r="E41" s="5"/>
      <c r="F41" s="3">
        <v>2</v>
      </c>
      <c r="G41" s="3">
        <v>4</v>
      </c>
      <c r="H41" s="13">
        <v>4</v>
      </c>
      <c r="I41" s="4"/>
      <c r="J41" s="3"/>
      <c r="K41" s="13"/>
      <c r="L41" s="4"/>
      <c r="M41" s="3"/>
      <c r="N41" s="26"/>
      <c r="O41" s="29">
        <f t="shared" si="0"/>
        <v>3.3333333333333335</v>
      </c>
    </row>
    <row r="42" spans="1:15" x14ac:dyDescent="0.2">
      <c r="A42" s="23">
        <v>35</v>
      </c>
      <c r="B42" s="14" t="s">
        <v>51</v>
      </c>
      <c r="C42" s="3">
        <v>14</v>
      </c>
      <c r="D42" s="3">
        <v>3</v>
      </c>
      <c r="E42" s="5">
        <v>2</v>
      </c>
      <c r="F42" s="3">
        <v>17</v>
      </c>
      <c r="G42" s="3">
        <v>3</v>
      </c>
      <c r="H42" s="13">
        <v>2</v>
      </c>
      <c r="I42" s="4"/>
      <c r="J42" s="3"/>
      <c r="K42" s="13"/>
      <c r="L42" s="4"/>
      <c r="M42" s="3"/>
      <c r="N42" s="26"/>
      <c r="O42" s="29">
        <f t="shared" si="0"/>
        <v>6.833333333333333</v>
      </c>
    </row>
    <row r="43" spans="1:15" x14ac:dyDescent="0.2">
      <c r="A43" s="23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6"/>
      <c r="O43" s="29" t="e">
        <f t="shared" si="0"/>
        <v>#DIV/0!</v>
      </c>
    </row>
    <row r="44" spans="1:15" x14ac:dyDescent="0.2">
      <c r="A44" s="23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6"/>
      <c r="O44" s="29" t="e">
        <f t="shared" si="0"/>
        <v>#DIV/0!</v>
      </c>
    </row>
    <row r="45" spans="1:15" x14ac:dyDescent="0.2">
      <c r="A45" s="23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6"/>
      <c r="O45" s="29" t="e">
        <f t="shared" si="0"/>
        <v>#DIV/0!</v>
      </c>
    </row>
    <row r="46" spans="1:15" x14ac:dyDescent="0.2">
      <c r="A46" s="23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6"/>
      <c r="O46" s="29" t="e">
        <f t="shared" si="0"/>
        <v>#DIV/0!</v>
      </c>
    </row>
    <row r="47" spans="1:15" x14ac:dyDescent="0.2">
      <c r="A47" s="23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6"/>
      <c r="O47" s="29" t="e">
        <f t="shared" si="0"/>
        <v>#DIV/0!</v>
      </c>
    </row>
    <row r="48" spans="1:15" x14ac:dyDescent="0.2">
      <c r="A48" s="23">
        <v>41</v>
      </c>
      <c r="B48" s="25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6"/>
      <c r="O48" s="29" t="e">
        <f t="shared" si="0"/>
        <v>#DIV/0!</v>
      </c>
    </row>
    <row r="49" spans="1:15" x14ac:dyDescent="0.2">
      <c r="A49" s="23">
        <v>42</v>
      </c>
      <c r="B49" s="25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6"/>
      <c r="O49" s="29" t="e">
        <f t="shared" si="0"/>
        <v>#DIV/0!</v>
      </c>
    </row>
    <row r="50" spans="1:15" x14ac:dyDescent="0.2">
      <c r="A50" s="23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6"/>
      <c r="O50" s="29" t="e">
        <f t="shared" si="0"/>
        <v>#DIV/0!</v>
      </c>
    </row>
    <row r="51" spans="1:15" x14ac:dyDescent="0.2">
      <c r="A51" s="23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6"/>
      <c r="O51" s="29" t="e">
        <f t="shared" si="0"/>
        <v>#DIV/0!</v>
      </c>
    </row>
    <row r="52" spans="1:15" x14ac:dyDescent="0.2">
      <c r="A52" s="23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6"/>
      <c r="O52" s="29" t="e">
        <f t="shared" si="0"/>
        <v>#DIV/0!</v>
      </c>
    </row>
    <row r="53" spans="1:15" x14ac:dyDescent="0.2">
      <c r="A53" s="23">
        <v>46</v>
      </c>
      <c r="B53" s="14"/>
      <c r="C53" s="3"/>
      <c r="D53" s="3"/>
      <c r="E53" s="5"/>
      <c r="F53" s="3"/>
      <c r="G53" s="3"/>
      <c r="H53" s="13"/>
      <c r="I53" s="4"/>
      <c r="J53" s="3"/>
      <c r="K53" s="13"/>
      <c r="L53" s="4"/>
      <c r="M53" s="3"/>
      <c r="N53" s="26"/>
      <c r="O53" s="29" t="e">
        <f t="shared" si="0"/>
        <v>#DIV/0!</v>
      </c>
    </row>
    <row r="54" spans="1:15" x14ac:dyDescent="0.2">
      <c r="A54" s="23">
        <v>47</v>
      </c>
      <c r="B54" s="14"/>
      <c r="C54" s="3"/>
      <c r="D54" s="3"/>
      <c r="E54" s="5"/>
      <c r="F54" s="3"/>
      <c r="G54" s="3"/>
      <c r="H54" s="13"/>
      <c r="I54" s="4"/>
      <c r="J54" s="3"/>
      <c r="K54" s="13"/>
      <c r="L54" s="4"/>
      <c r="M54" s="3"/>
      <c r="N54" s="26"/>
      <c r="O54" s="29" t="e">
        <f t="shared" si="0"/>
        <v>#DIV/0!</v>
      </c>
    </row>
    <row r="55" spans="1:15" x14ac:dyDescent="0.2">
      <c r="B55" s="7" t="s">
        <v>9</v>
      </c>
      <c r="C55" s="9">
        <f>SUM(C8:C54)</f>
        <v>268</v>
      </c>
      <c r="D55" s="9">
        <f t="shared" ref="D55:N55" si="1">SUM(D8:D54)</f>
        <v>148</v>
      </c>
      <c r="E55" s="9">
        <f t="shared" si="1"/>
        <v>82</v>
      </c>
      <c r="F55" s="9">
        <f t="shared" si="1"/>
        <v>344</v>
      </c>
      <c r="G55" s="9">
        <f t="shared" si="1"/>
        <v>175</v>
      </c>
      <c r="H55" s="9">
        <f t="shared" si="1"/>
        <v>96</v>
      </c>
      <c r="I55" s="9">
        <f t="shared" si="1"/>
        <v>0</v>
      </c>
      <c r="J55" s="9">
        <f t="shared" si="1"/>
        <v>0</v>
      </c>
      <c r="K55" s="9">
        <f t="shared" si="1"/>
        <v>0</v>
      </c>
      <c r="L55" s="9">
        <f t="shared" si="1"/>
        <v>0</v>
      </c>
      <c r="M55" s="9">
        <f t="shared" si="1"/>
        <v>0</v>
      </c>
      <c r="N55" s="9">
        <f t="shared" si="1"/>
        <v>0</v>
      </c>
      <c r="O55" s="24"/>
    </row>
    <row r="56" spans="1:15" x14ac:dyDescent="0.2">
      <c r="B56" s="7" t="s">
        <v>10</v>
      </c>
      <c r="C56" s="9">
        <f>AVERAGE(C8:C54)</f>
        <v>14.888888888888889</v>
      </c>
      <c r="D56" s="9">
        <f t="shared" ref="D56:N56" si="2">AVERAGE(D8:D54)</f>
        <v>8.2222222222222214</v>
      </c>
      <c r="E56" s="9">
        <f t="shared" si="2"/>
        <v>4.5555555555555554</v>
      </c>
      <c r="F56" s="9">
        <f t="shared" si="2"/>
        <v>12.285714285714286</v>
      </c>
      <c r="G56" s="9">
        <f t="shared" si="2"/>
        <v>6.25</v>
      </c>
      <c r="H56" s="9">
        <f t="shared" si="2"/>
        <v>3.4285714285714284</v>
      </c>
      <c r="I56" s="9" t="e">
        <f t="shared" si="2"/>
        <v>#DIV/0!</v>
      </c>
      <c r="J56" s="9" t="e">
        <f t="shared" si="2"/>
        <v>#DIV/0!</v>
      </c>
      <c r="K56" s="9" t="e">
        <f t="shared" si="2"/>
        <v>#DIV/0!</v>
      </c>
      <c r="L56" s="9" t="e">
        <f t="shared" si="2"/>
        <v>#DIV/0!</v>
      </c>
      <c r="M56" s="9" t="e">
        <f t="shared" si="2"/>
        <v>#DIV/0!</v>
      </c>
      <c r="N56" s="9" t="e">
        <f t="shared" si="2"/>
        <v>#DIV/0!</v>
      </c>
    </row>
    <row r="57" spans="1:15" x14ac:dyDescent="0.2">
      <c r="B57" s="27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1:15" x14ac:dyDescent="0.2">
      <c r="B58" s="94" t="s">
        <v>11</v>
      </c>
      <c r="C58" s="94"/>
      <c r="D58" s="95">
        <f>AVERAGE(C8:C54,F8:F54,I8:I54,L8:L54)</f>
        <v>13.304347826086957</v>
      </c>
      <c r="E58" s="95"/>
      <c r="F58" s="28"/>
      <c r="G58" s="28"/>
      <c r="H58" s="28"/>
      <c r="I58" s="28"/>
      <c r="J58" s="28"/>
      <c r="K58" s="28"/>
      <c r="L58" s="28"/>
      <c r="M58" s="28"/>
      <c r="N58" s="28"/>
    </row>
    <row r="59" spans="1:15" x14ac:dyDescent="0.2">
      <c r="B59" s="94" t="s">
        <v>12</v>
      </c>
      <c r="C59" s="94"/>
      <c r="D59" s="95">
        <f>AVERAGE(G8:G54,D8:D54,J8:J54,M8:M54)</f>
        <v>7.0217391304347823</v>
      </c>
      <c r="E59" s="95"/>
      <c r="F59" s="8"/>
      <c r="G59" s="8"/>
      <c r="H59" s="8"/>
      <c r="I59" s="8"/>
      <c r="J59" s="8"/>
      <c r="K59" s="8"/>
      <c r="L59" s="8"/>
      <c r="M59" s="8"/>
      <c r="N59" s="8"/>
    </row>
    <row r="60" spans="1:15" x14ac:dyDescent="0.2">
      <c r="B60" s="94" t="s">
        <v>13</v>
      </c>
      <c r="C60" s="94"/>
      <c r="D60" s="95">
        <f>AVERAGE(E8:E54,H8:H54,K8:K54,N8:N54)</f>
        <v>3.8695652173913042</v>
      </c>
      <c r="E60" s="95"/>
    </row>
  </sheetData>
  <mergeCells count="12">
    <mergeCell ref="A1:N2"/>
    <mergeCell ref="A4:N4"/>
    <mergeCell ref="C6:E6"/>
    <mergeCell ref="B60:C60"/>
    <mergeCell ref="D60:E60"/>
    <mergeCell ref="F6:H6"/>
    <mergeCell ref="I6:K6"/>
    <mergeCell ref="L6:N6"/>
    <mergeCell ref="B58:C58"/>
    <mergeCell ref="D58:E58"/>
    <mergeCell ref="B59:C59"/>
    <mergeCell ref="D59:E59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VIERGE</vt:lpstr>
      <vt:lpstr>SEPT</vt:lpstr>
      <vt:lpstr>OCT</vt:lpstr>
      <vt:lpstr>NOV</vt:lpstr>
      <vt:lpstr>DEC</vt:lpstr>
      <vt:lpstr>JANV</vt:lpstr>
      <vt:lpstr>FEV</vt:lpstr>
      <vt:lpstr>MARS</vt:lpstr>
      <vt:lpstr>AVRIL</vt:lpstr>
      <vt:lpstr>MAI</vt:lpstr>
      <vt:lpstr>RESULTATS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Bone</dc:creator>
  <cp:lastModifiedBy>S.C.THIBERVILLE</cp:lastModifiedBy>
  <cp:lastPrinted>2022-04-04T14:42:15Z</cp:lastPrinted>
  <dcterms:created xsi:type="dcterms:W3CDTF">2009-08-21T14:06:08Z</dcterms:created>
  <dcterms:modified xsi:type="dcterms:W3CDTF">2022-05-31T14:21:09Z</dcterms:modified>
</cp:coreProperties>
</file>