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.C.THIBERVILLE\Desktop\Charly.L\Listing Catégorie\U13\"/>
    </mc:Choice>
  </mc:AlternateContent>
  <xr:revisionPtr revIDLastSave="0" documentId="13_ncr:1_{A20653BF-B6C2-4A58-B3FD-A0CA8D9E4402}" xr6:coauthVersionLast="47" xr6:coauthVersionMax="47" xr10:uidLastSave="{00000000-0000-0000-0000-000000000000}"/>
  <bookViews>
    <workbookView xWindow="-120" yWindow="-120" windowWidth="29040" windowHeight="15840" activeTab="11" xr2:uid="{00000000-000D-0000-FFFF-FFFF00000000}"/>
  </bookViews>
  <sheets>
    <sheet name="VIERGE" sheetId="12" r:id="rId1"/>
    <sheet name="SEPT" sheetId="1" r:id="rId2"/>
    <sheet name="OCT" sheetId="2" r:id="rId3"/>
    <sheet name="NOV" sheetId="3" r:id="rId4"/>
    <sheet name="DEC" sheetId="5" r:id="rId5"/>
    <sheet name="JANV" sheetId="6" r:id="rId6"/>
    <sheet name="FEV" sheetId="7" r:id="rId7"/>
    <sheet name="MARS" sheetId="4" r:id="rId8"/>
    <sheet name="AVRIL" sheetId="9" r:id="rId9"/>
    <sheet name="MAI" sheetId="8" r:id="rId10"/>
    <sheet name="RESULTATS" sheetId="11" r:id="rId11"/>
    <sheet name="GRAPH" sheetId="10" r:id="rId1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51" i="8" l="1"/>
  <c r="O52" i="8"/>
  <c r="O53" i="8"/>
  <c r="O54" i="8"/>
  <c r="O55" i="8"/>
  <c r="O56" i="8"/>
  <c r="O57" i="8"/>
  <c r="O58" i="8"/>
  <c r="O59" i="8"/>
  <c r="O60" i="8"/>
  <c r="O37" i="8"/>
  <c r="O59" i="9"/>
  <c r="O54" i="9"/>
  <c r="O55" i="9"/>
  <c r="O56" i="9"/>
  <c r="O57" i="9"/>
  <c r="O58" i="9"/>
  <c r="N60" i="4"/>
  <c r="N61" i="4"/>
  <c r="M60" i="4"/>
  <c r="M61" i="4"/>
  <c r="L60" i="4"/>
  <c r="L61" i="4"/>
  <c r="K60" i="4"/>
  <c r="K61" i="4"/>
  <c r="J60" i="4"/>
  <c r="J61" i="4"/>
  <c r="I60" i="4"/>
  <c r="I61" i="4"/>
  <c r="H60" i="4"/>
  <c r="H61" i="4"/>
  <c r="G60" i="4"/>
  <c r="G61" i="4"/>
  <c r="F60" i="4"/>
  <c r="F61" i="4"/>
  <c r="O59" i="4"/>
  <c r="O53" i="4"/>
  <c r="O54" i="4"/>
  <c r="O55" i="4"/>
  <c r="O56" i="4"/>
  <c r="O57" i="4"/>
  <c r="O52" i="7" l="1"/>
  <c r="O53" i="7"/>
  <c r="O54" i="7"/>
  <c r="O55" i="7"/>
  <c r="O56" i="7"/>
  <c r="O57" i="7"/>
  <c r="O58" i="7"/>
  <c r="O59" i="7"/>
  <c r="O60" i="7"/>
  <c r="O61" i="7"/>
  <c r="O52" i="6"/>
  <c r="O53" i="6"/>
  <c r="O54" i="6"/>
  <c r="O55" i="6"/>
  <c r="O56" i="6"/>
  <c r="O57" i="6"/>
  <c r="O58" i="6"/>
  <c r="O59" i="6"/>
  <c r="O60" i="6"/>
  <c r="O61" i="6"/>
  <c r="O62" i="6"/>
  <c r="O54" i="5" l="1"/>
  <c r="O55" i="5"/>
  <c r="O56" i="5"/>
  <c r="O57" i="5"/>
  <c r="O58" i="5"/>
  <c r="O59" i="5"/>
  <c r="O60" i="5"/>
  <c r="O61" i="5"/>
  <c r="O52" i="3"/>
  <c r="O53" i="3"/>
  <c r="O54" i="3"/>
  <c r="O55" i="3"/>
  <c r="O56" i="3"/>
  <c r="O57" i="3"/>
  <c r="O58" i="3"/>
  <c r="O59" i="3"/>
  <c r="O60" i="3"/>
  <c r="O61" i="3"/>
  <c r="O62" i="2"/>
  <c r="O51" i="2"/>
  <c r="O52" i="2"/>
  <c r="O53" i="2"/>
  <c r="O54" i="2"/>
  <c r="O55" i="2"/>
  <c r="O56" i="2"/>
  <c r="O57" i="2"/>
  <c r="O58" i="2"/>
  <c r="O59" i="2"/>
  <c r="O60" i="2"/>
  <c r="O61" i="2"/>
  <c r="O52" i="1" l="1"/>
  <c r="O53" i="1"/>
  <c r="O54" i="1"/>
  <c r="O55" i="1"/>
  <c r="O56" i="1"/>
  <c r="O57" i="1"/>
  <c r="O58" i="1"/>
  <c r="O59" i="1"/>
  <c r="O60" i="1"/>
  <c r="O51" i="1"/>
  <c r="A1" i="8" l="1"/>
  <c r="A1" i="9"/>
  <c r="A1" i="4"/>
  <c r="A1" i="7"/>
  <c r="A1" i="6"/>
  <c r="A1" i="5"/>
  <c r="A1" i="3"/>
  <c r="A1" i="2"/>
  <c r="A1" i="1"/>
  <c r="O38" i="8"/>
  <c r="O39" i="8"/>
  <c r="O40" i="8"/>
  <c r="O41" i="8"/>
  <c r="O42" i="8"/>
  <c r="O43" i="8"/>
  <c r="O44" i="8"/>
  <c r="O45" i="8"/>
  <c r="O46" i="8"/>
  <c r="O47" i="8"/>
  <c r="O48" i="8"/>
  <c r="O49" i="8"/>
  <c r="O50" i="8"/>
  <c r="O39" i="9"/>
  <c r="O40" i="9"/>
  <c r="O41" i="9"/>
  <c r="O42" i="9"/>
  <c r="O43" i="9"/>
  <c r="O44" i="9"/>
  <c r="O45" i="9"/>
  <c r="O46" i="9"/>
  <c r="O47" i="9"/>
  <c r="O48" i="9"/>
  <c r="O49" i="9"/>
  <c r="O50" i="9"/>
  <c r="O51" i="9"/>
  <c r="O52" i="9"/>
  <c r="O53" i="9"/>
  <c r="O36" i="4"/>
  <c r="O37" i="4"/>
  <c r="O38" i="4"/>
  <c r="O39" i="4"/>
  <c r="O40" i="4"/>
  <c r="O41" i="4"/>
  <c r="O42" i="4"/>
  <c r="O43" i="4"/>
  <c r="O44" i="4"/>
  <c r="O45" i="4"/>
  <c r="O46" i="4"/>
  <c r="O47" i="4"/>
  <c r="O48" i="4"/>
  <c r="O49" i="4"/>
  <c r="O50" i="4"/>
  <c r="O51" i="4"/>
  <c r="O52" i="4"/>
  <c r="O39" i="7"/>
  <c r="O40" i="7"/>
  <c r="O41" i="7"/>
  <c r="O42" i="7"/>
  <c r="O43" i="7"/>
  <c r="O44" i="7"/>
  <c r="O45" i="7"/>
  <c r="O46" i="7"/>
  <c r="O47" i="7"/>
  <c r="O48" i="7"/>
  <c r="O49" i="7"/>
  <c r="O50" i="7"/>
  <c r="O51" i="7"/>
  <c r="O40" i="6"/>
  <c r="O41" i="6"/>
  <c r="O42" i="6"/>
  <c r="O43" i="6"/>
  <c r="O44" i="6"/>
  <c r="O45" i="6"/>
  <c r="O46" i="6"/>
  <c r="O47" i="6"/>
  <c r="O48" i="6"/>
  <c r="O49" i="6"/>
  <c r="O50" i="6"/>
  <c r="O51" i="6"/>
  <c r="O43" i="3"/>
  <c r="O44" i="3"/>
  <c r="O45" i="3"/>
  <c r="O46" i="3"/>
  <c r="O47" i="3"/>
  <c r="O48" i="3"/>
  <c r="O49" i="3"/>
  <c r="O50" i="3"/>
  <c r="O51" i="3"/>
  <c r="O39" i="5"/>
  <c r="O40" i="5"/>
  <c r="O41" i="5"/>
  <c r="O42" i="5"/>
  <c r="O43" i="5"/>
  <c r="O44" i="5"/>
  <c r="O45" i="5"/>
  <c r="O46" i="5"/>
  <c r="O47" i="5"/>
  <c r="O48" i="5"/>
  <c r="O49" i="5"/>
  <c r="O50" i="5"/>
  <c r="O51" i="5"/>
  <c r="O52" i="5"/>
  <c r="O53" i="5"/>
  <c r="O42" i="3"/>
  <c r="O41" i="3"/>
  <c r="O40" i="3"/>
  <c r="O45" i="1"/>
  <c r="O46" i="1"/>
  <c r="O47" i="1"/>
  <c r="O48" i="1"/>
  <c r="O49" i="1"/>
  <c r="O50" i="1"/>
  <c r="O43" i="2"/>
  <c r="O44" i="2"/>
  <c r="O45" i="2"/>
  <c r="O46" i="2"/>
  <c r="O47" i="2"/>
  <c r="O48" i="2"/>
  <c r="O49" i="2"/>
  <c r="O50" i="2"/>
  <c r="O43" i="1"/>
  <c r="O44" i="1"/>
  <c r="D66" i="8"/>
  <c r="E4" i="11" s="1"/>
  <c r="D65" i="8"/>
  <c r="E3" i="11" s="1"/>
  <c r="D64" i="8"/>
  <c r="E2" i="11" s="1"/>
  <c r="N62" i="8"/>
  <c r="M62" i="8"/>
  <c r="L62" i="8"/>
  <c r="K62" i="8"/>
  <c r="J62" i="8"/>
  <c r="I62" i="8"/>
  <c r="H62" i="8"/>
  <c r="G62" i="8"/>
  <c r="F62" i="8"/>
  <c r="E62" i="8"/>
  <c r="D62" i="8"/>
  <c r="C62" i="8"/>
  <c r="N61" i="8"/>
  <c r="M61" i="8"/>
  <c r="L61" i="8"/>
  <c r="K61" i="8"/>
  <c r="J61" i="8"/>
  <c r="I61" i="8"/>
  <c r="H61" i="8"/>
  <c r="G61" i="8"/>
  <c r="F61" i="8"/>
  <c r="E61" i="8"/>
  <c r="D61" i="8"/>
  <c r="C61" i="8"/>
  <c r="O36" i="8"/>
  <c r="O35" i="8"/>
  <c r="O34" i="8"/>
  <c r="O33" i="8"/>
  <c r="O32" i="8"/>
  <c r="O31" i="8"/>
  <c r="O30" i="8"/>
  <c r="O29" i="8"/>
  <c r="O28" i="8"/>
  <c r="O27" i="8"/>
  <c r="O26" i="8"/>
  <c r="O25" i="8"/>
  <c r="O24" i="8"/>
  <c r="O23" i="8"/>
  <c r="O22" i="8"/>
  <c r="O21" i="8"/>
  <c r="O20" i="8"/>
  <c r="O19" i="8"/>
  <c r="O18" i="8"/>
  <c r="O17" i="8"/>
  <c r="O16" i="8"/>
  <c r="O15" i="8"/>
  <c r="O14" i="8"/>
  <c r="O13" i="8"/>
  <c r="O12" i="8"/>
  <c r="O11" i="8"/>
  <c r="O10" i="8"/>
  <c r="O9" i="8"/>
  <c r="O8" i="8"/>
  <c r="D65" i="9"/>
  <c r="C19" i="11" s="1"/>
  <c r="D64" i="9"/>
  <c r="C18" i="11" s="1"/>
  <c r="D63" i="9"/>
  <c r="C17" i="11" s="1"/>
  <c r="N61" i="9"/>
  <c r="M61" i="9"/>
  <c r="L61" i="9"/>
  <c r="K61" i="9"/>
  <c r="J61" i="9"/>
  <c r="I61" i="9"/>
  <c r="H61" i="9"/>
  <c r="G61" i="9"/>
  <c r="F61" i="9"/>
  <c r="E61" i="9"/>
  <c r="D61" i="9"/>
  <c r="C61" i="9"/>
  <c r="N60" i="9"/>
  <c r="M60" i="9"/>
  <c r="L60" i="9"/>
  <c r="K60" i="9"/>
  <c r="J60" i="9"/>
  <c r="I60" i="9"/>
  <c r="H60" i="9"/>
  <c r="G60" i="9"/>
  <c r="F60" i="9"/>
  <c r="E60" i="9"/>
  <c r="D60" i="9"/>
  <c r="C60" i="9"/>
  <c r="O38" i="9"/>
  <c r="O37" i="9"/>
  <c r="O36" i="9"/>
  <c r="O35" i="9"/>
  <c r="O34" i="9"/>
  <c r="O33" i="9"/>
  <c r="O32" i="9"/>
  <c r="O31" i="9"/>
  <c r="O30" i="9"/>
  <c r="O29" i="9"/>
  <c r="O28" i="9"/>
  <c r="O27" i="9"/>
  <c r="O26" i="9"/>
  <c r="O25" i="9"/>
  <c r="O24" i="9"/>
  <c r="O23" i="9"/>
  <c r="O22" i="9"/>
  <c r="O21" i="9"/>
  <c r="O20" i="9"/>
  <c r="O19" i="9"/>
  <c r="O18" i="9"/>
  <c r="O17" i="9"/>
  <c r="O16" i="9"/>
  <c r="O15" i="9"/>
  <c r="O14" i="9"/>
  <c r="O13" i="9"/>
  <c r="O12" i="9"/>
  <c r="O11" i="9"/>
  <c r="O10" i="9"/>
  <c r="O9" i="9"/>
  <c r="O8" i="9"/>
  <c r="D65" i="4"/>
  <c r="C14" i="11" s="1"/>
  <c r="D64" i="4"/>
  <c r="C13" i="11" s="1"/>
  <c r="D63" i="4"/>
  <c r="C12" i="11" s="1"/>
  <c r="E61" i="4"/>
  <c r="D61" i="4"/>
  <c r="C61" i="4"/>
  <c r="E60" i="4"/>
  <c r="D60" i="4"/>
  <c r="C60" i="4"/>
  <c r="O35" i="4"/>
  <c r="O34" i="4"/>
  <c r="O58" i="4"/>
  <c r="O33" i="4"/>
  <c r="O32" i="4"/>
  <c r="O31" i="4"/>
  <c r="O30" i="4"/>
  <c r="O29" i="4"/>
  <c r="O28" i="4"/>
  <c r="O27" i="4"/>
  <c r="O26" i="4"/>
  <c r="O25" i="4"/>
  <c r="O24" i="4"/>
  <c r="O23" i="4"/>
  <c r="O22" i="4"/>
  <c r="O21" i="4"/>
  <c r="O20" i="4"/>
  <c r="O19" i="4"/>
  <c r="O18" i="4"/>
  <c r="O17" i="4"/>
  <c r="O16" i="4"/>
  <c r="O15" i="4"/>
  <c r="O14" i="4"/>
  <c r="O13" i="4"/>
  <c r="O12" i="4"/>
  <c r="O11" i="4"/>
  <c r="O10" i="4"/>
  <c r="O9" i="4"/>
  <c r="O8" i="4"/>
  <c r="D67" i="7"/>
  <c r="C9" i="11" s="1"/>
  <c r="D66" i="7"/>
  <c r="C8" i="11" s="1"/>
  <c r="D65" i="7"/>
  <c r="C7" i="11" s="1"/>
  <c r="N63" i="7"/>
  <c r="M63" i="7"/>
  <c r="L63" i="7"/>
  <c r="K63" i="7"/>
  <c r="J63" i="7"/>
  <c r="I63" i="7"/>
  <c r="H63" i="7"/>
  <c r="G63" i="7"/>
  <c r="F63" i="7"/>
  <c r="E63" i="7"/>
  <c r="D63" i="7"/>
  <c r="C63" i="7"/>
  <c r="N62" i="7"/>
  <c r="M62" i="7"/>
  <c r="L62" i="7"/>
  <c r="K62" i="7"/>
  <c r="J62" i="7"/>
  <c r="I62" i="7"/>
  <c r="H62" i="7"/>
  <c r="G62" i="7"/>
  <c r="F62" i="7"/>
  <c r="E62" i="7"/>
  <c r="D62" i="7"/>
  <c r="C62" i="7"/>
  <c r="O38" i="7"/>
  <c r="O37" i="7"/>
  <c r="O36" i="7"/>
  <c r="O35" i="7"/>
  <c r="O34" i="7"/>
  <c r="O33" i="7"/>
  <c r="O32" i="7"/>
  <c r="O31" i="7"/>
  <c r="O30" i="7"/>
  <c r="O29" i="7"/>
  <c r="O28" i="7"/>
  <c r="O27" i="7"/>
  <c r="O26" i="7"/>
  <c r="O25" i="7"/>
  <c r="O24" i="7"/>
  <c r="O23" i="7"/>
  <c r="O22" i="7"/>
  <c r="O21" i="7"/>
  <c r="O20" i="7"/>
  <c r="O19" i="7"/>
  <c r="O18" i="7"/>
  <c r="O17" i="7"/>
  <c r="O16" i="7"/>
  <c r="O15" i="7"/>
  <c r="O14" i="7"/>
  <c r="O13" i="7"/>
  <c r="O12" i="7"/>
  <c r="O11" i="7"/>
  <c r="O10" i="7"/>
  <c r="O9" i="7"/>
  <c r="O8" i="7"/>
  <c r="D68" i="6"/>
  <c r="C4" i="11" s="1"/>
  <c r="D67" i="6"/>
  <c r="C3" i="11" s="1"/>
  <c r="D66" i="6"/>
  <c r="C2" i="11" s="1"/>
  <c r="N64" i="6"/>
  <c r="M64" i="6"/>
  <c r="L64" i="6"/>
  <c r="K64" i="6"/>
  <c r="J64" i="6"/>
  <c r="I64" i="6"/>
  <c r="H64" i="6"/>
  <c r="G64" i="6"/>
  <c r="F64" i="6"/>
  <c r="E64" i="6"/>
  <c r="D64" i="6"/>
  <c r="C64" i="6"/>
  <c r="N63" i="6"/>
  <c r="M63" i="6"/>
  <c r="L63" i="6"/>
  <c r="K63" i="6"/>
  <c r="J63" i="6"/>
  <c r="I63" i="6"/>
  <c r="H63" i="6"/>
  <c r="G63" i="6"/>
  <c r="F63" i="6"/>
  <c r="E63" i="6"/>
  <c r="D63" i="6"/>
  <c r="C63" i="6"/>
  <c r="O39" i="6"/>
  <c r="O38" i="6"/>
  <c r="O37" i="6"/>
  <c r="O36" i="6"/>
  <c r="O35" i="6"/>
  <c r="O34" i="6"/>
  <c r="O33" i="6"/>
  <c r="O32" i="6"/>
  <c r="O31" i="6"/>
  <c r="O30" i="6"/>
  <c r="O29" i="6"/>
  <c r="O28" i="6"/>
  <c r="O27" i="6"/>
  <c r="O26" i="6"/>
  <c r="O25" i="6"/>
  <c r="O24" i="6"/>
  <c r="O23" i="6"/>
  <c r="O22" i="6"/>
  <c r="O21" i="6"/>
  <c r="O20" i="6"/>
  <c r="O19" i="6"/>
  <c r="O18" i="6"/>
  <c r="O17" i="6"/>
  <c r="O16" i="6"/>
  <c r="O15" i="6"/>
  <c r="O14" i="6"/>
  <c r="O13" i="6"/>
  <c r="O12" i="6"/>
  <c r="O11" i="6"/>
  <c r="O10" i="6"/>
  <c r="O9" i="6"/>
  <c r="O8" i="6"/>
  <c r="D67" i="5"/>
  <c r="A19" i="11" s="1"/>
  <c r="D66" i="5"/>
  <c r="A18" i="11" s="1"/>
  <c r="D65" i="5"/>
  <c r="A17" i="11" s="1"/>
  <c r="N63" i="5"/>
  <c r="M63" i="5"/>
  <c r="L63" i="5"/>
  <c r="K63" i="5"/>
  <c r="J63" i="5"/>
  <c r="I63" i="5"/>
  <c r="H63" i="5"/>
  <c r="G63" i="5"/>
  <c r="F63" i="5"/>
  <c r="E63" i="5"/>
  <c r="D63" i="5"/>
  <c r="C63" i="5"/>
  <c r="N62" i="5"/>
  <c r="M62" i="5"/>
  <c r="L62" i="5"/>
  <c r="K62" i="5"/>
  <c r="J62" i="5"/>
  <c r="I62" i="5"/>
  <c r="H62" i="5"/>
  <c r="G62" i="5"/>
  <c r="F62" i="5"/>
  <c r="E62" i="5"/>
  <c r="D62" i="5"/>
  <c r="C62" i="5"/>
  <c r="O38" i="5"/>
  <c r="O37" i="5"/>
  <c r="O36" i="5"/>
  <c r="O35" i="5"/>
  <c r="O34" i="5"/>
  <c r="O33" i="5"/>
  <c r="O32" i="5"/>
  <c r="O31" i="5"/>
  <c r="O30" i="5"/>
  <c r="O29" i="5"/>
  <c r="O28" i="5"/>
  <c r="O27" i="5"/>
  <c r="O26" i="5"/>
  <c r="O25" i="5"/>
  <c r="O24" i="5"/>
  <c r="O23" i="5"/>
  <c r="O22" i="5"/>
  <c r="O21" i="5"/>
  <c r="O20" i="5"/>
  <c r="O19" i="5"/>
  <c r="O18" i="5"/>
  <c r="O17" i="5"/>
  <c r="O16" i="5"/>
  <c r="O15" i="5"/>
  <c r="O14" i="5"/>
  <c r="O13" i="5"/>
  <c r="O12" i="5"/>
  <c r="O11" i="5"/>
  <c r="O10" i="5"/>
  <c r="O9" i="5"/>
  <c r="O8" i="5"/>
  <c r="D67" i="3"/>
  <c r="A14" i="11" s="1"/>
  <c r="D66" i="3"/>
  <c r="A13" i="11" s="1"/>
  <c r="D65" i="3"/>
  <c r="A12" i="11" s="1"/>
  <c r="N63" i="3"/>
  <c r="M63" i="3"/>
  <c r="L63" i="3"/>
  <c r="K63" i="3"/>
  <c r="J63" i="3"/>
  <c r="I63" i="3"/>
  <c r="H63" i="3"/>
  <c r="G63" i="3"/>
  <c r="F63" i="3"/>
  <c r="E63" i="3"/>
  <c r="D63" i="3"/>
  <c r="C63" i="3"/>
  <c r="N62" i="3"/>
  <c r="M62" i="3"/>
  <c r="L62" i="3"/>
  <c r="K62" i="3"/>
  <c r="J62" i="3"/>
  <c r="I62" i="3"/>
  <c r="H62" i="3"/>
  <c r="G62" i="3"/>
  <c r="F62" i="3"/>
  <c r="E62" i="3"/>
  <c r="D62" i="3"/>
  <c r="C62" i="3"/>
  <c r="O39" i="3"/>
  <c r="O38" i="3"/>
  <c r="O37" i="3"/>
  <c r="O36" i="3"/>
  <c r="O35" i="3"/>
  <c r="O34" i="3"/>
  <c r="O33" i="3"/>
  <c r="O32" i="3"/>
  <c r="O31" i="3"/>
  <c r="O30" i="3"/>
  <c r="O29" i="3"/>
  <c r="O28" i="3"/>
  <c r="O27" i="3"/>
  <c r="O26" i="3"/>
  <c r="O25" i="3"/>
  <c r="O24" i="3"/>
  <c r="O23" i="3"/>
  <c r="O22" i="3"/>
  <c r="O21" i="3"/>
  <c r="O20" i="3"/>
  <c r="O19" i="3"/>
  <c r="O18" i="3"/>
  <c r="O17" i="3"/>
  <c r="O16" i="3"/>
  <c r="O15" i="3"/>
  <c r="O14" i="3"/>
  <c r="O13" i="3"/>
  <c r="O12" i="3"/>
  <c r="O11" i="3"/>
  <c r="O10" i="3"/>
  <c r="O9" i="3"/>
  <c r="O8" i="3"/>
  <c r="D68" i="2"/>
  <c r="A9" i="11" s="1"/>
  <c r="D67" i="2"/>
  <c r="A8" i="11" s="1"/>
  <c r="D66" i="2"/>
  <c r="A7" i="11" s="1"/>
  <c r="N64" i="2"/>
  <c r="M64" i="2"/>
  <c r="L64" i="2"/>
  <c r="K64" i="2"/>
  <c r="J64" i="2"/>
  <c r="I64" i="2"/>
  <c r="H64" i="2"/>
  <c r="G64" i="2"/>
  <c r="F64" i="2"/>
  <c r="E64" i="2"/>
  <c r="D64" i="2"/>
  <c r="C64" i="2"/>
  <c r="N63" i="2"/>
  <c r="M63" i="2"/>
  <c r="L63" i="2"/>
  <c r="K63" i="2"/>
  <c r="J63" i="2"/>
  <c r="I63" i="2"/>
  <c r="H63" i="2"/>
  <c r="G63" i="2"/>
  <c r="F63" i="2"/>
  <c r="E63" i="2"/>
  <c r="D63" i="2"/>
  <c r="C63" i="2"/>
  <c r="O42" i="2"/>
  <c r="O41" i="2"/>
  <c r="O40" i="2"/>
  <c r="O39" i="2"/>
  <c r="O38" i="2"/>
  <c r="O37" i="2"/>
  <c r="O36" i="2"/>
  <c r="O35" i="2"/>
  <c r="O34" i="2"/>
  <c r="O33" i="2"/>
  <c r="O32" i="2"/>
  <c r="O31" i="2"/>
  <c r="O30" i="2"/>
  <c r="O29" i="2"/>
  <c r="O28" i="2"/>
  <c r="O27" i="2"/>
  <c r="O26" i="2"/>
  <c r="O25" i="2"/>
  <c r="O24" i="2"/>
  <c r="O23" i="2"/>
  <c r="O22" i="2"/>
  <c r="O21" i="2"/>
  <c r="O20" i="2"/>
  <c r="O19" i="2"/>
  <c r="O18" i="2"/>
  <c r="O17" i="2"/>
  <c r="O16" i="2"/>
  <c r="O15" i="2"/>
  <c r="O14" i="2"/>
  <c r="O13" i="2"/>
  <c r="O12" i="2"/>
  <c r="O11" i="2"/>
  <c r="O10" i="2"/>
  <c r="O9" i="2"/>
  <c r="O8" i="2"/>
  <c r="D64" i="1"/>
  <c r="A2" i="11" s="1"/>
  <c r="D66" i="1"/>
  <c r="A4" i="11" s="1"/>
  <c r="D65" i="1"/>
  <c r="A3" i="11" s="1"/>
  <c r="O9" i="1"/>
  <c r="O10" i="1"/>
  <c r="O11" i="1"/>
  <c r="O12" i="1"/>
  <c r="O13" i="1"/>
  <c r="O14" i="1"/>
  <c r="O15" i="1"/>
  <c r="O16" i="1"/>
  <c r="O17" i="1"/>
  <c r="O18" i="1"/>
  <c r="O26" i="1"/>
  <c r="O19" i="1"/>
  <c r="O20" i="1"/>
  <c r="O21" i="1"/>
  <c r="O22" i="1"/>
  <c r="O23" i="1"/>
  <c r="O24" i="1"/>
  <c r="O34" i="1"/>
  <c r="O25" i="1"/>
  <c r="O27" i="1"/>
  <c r="O28" i="1"/>
  <c r="O29" i="1"/>
  <c r="O30" i="1"/>
  <c r="O31" i="1"/>
  <c r="O32" i="1"/>
  <c r="O33" i="1"/>
  <c r="O35" i="1"/>
  <c r="O36" i="1"/>
  <c r="O37" i="1"/>
  <c r="O38" i="1"/>
  <c r="O39" i="1"/>
  <c r="O40" i="1"/>
  <c r="O41" i="1"/>
  <c r="O42" i="1"/>
  <c r="O8" i="1"/>
  <c r="D62" i="1"/>
  <c r="E62" i="1"/>
  <c r="F62" i="1"/>
  <c r="G62" i="1"/>
  <c r="H62" i="1"/>
  <c r="I62" i="1"/>
  <c r="J62" i="1"/>
  <c r="K62" i="1"/>
  <c r="L62" i="1"/>
  <c r="M62" i="1"/>
  <c r="N62" i="1"/>
  <c r="C62" i="1"/>
  <c r="D61" i="1"/>
  <c r="E61" i="1"/>
  <c r="F61" i="1"/>
  <c r="G61" i="1"/>
  <c r="H61" i="1"/>
  <c r="I61" i="1"/>
  <c r="J61" i="1"/>
  <c r="K61" i="1"/>
  <c r="L61" i="1"/>
  <c r="M61" i="1"/>
  <c r="N61" i="1"/>
  <c r="C61" i="1"/>
  <c r="E5" i="11" l="1"/>
  <c r="C20" i="11"/>
  <c r="C15" i="11"/>
  <c r="C10" i="11"/>
  <c r="C5" i="11"/>
  <c r="A20" i="11"/>
  <c r="A15" i="11"/>
  <c r="A10" i="11"/>
  <c r="A5" i="11"/>
</calcChain>
</file>

<file path=xl/sharedStrings.xml><?xml version="1.0" encoding="utf-8"?>
<sst xmlns="http://schemas.openxmlformats.org/spreadsheetml/2006/main" count="772" uniqueCount="86">
  <si>
    <t>NOM/PRENOM</t>
  </si>
  <si>
    <t>DROITE</t>
  </si>
  <si>
    <t>GAUCHE</t>
  </si>
  <si>
    <t>TETE</t>
  </si>
  <si>
    <t xml:space="preserve">DROITE </t>
  </si>
  <si>
    <t>1ère semaine</t>
  </si>
  <si>
    <t>2nd semaine</t>
  </si>
  <si>
    <t>3ème semaine</t>
  </si>
  <si>
    <t>4ème semaine</t>
  </si>
  <si>
    <t>TOTAL</t>
  </si>
  <si>
    <t>MOYENNE</t>
  </si>
  <si>
    <t>MOYENNE PIED DROIT</t>
  </si>
  <si>
    <t>MOYENNE PIED GAUCHE</t>
  </si>
  <si>
    <t>MOYENNE TETE</t>
  </si>
  <si>
    <t>SEPTEMBRE</t>
  </si>
  <si>
    <t>OCTOBRE</t>
  </si>
  <si>
    <t>NOVEMBRE</t>
  </si>
  <si>
    <t>DECEMBRE</t>
  </si>
  <si>
    <t>JANVIER</t>
  </si>
  <si>
    <t>FEVRIER</t>
  </si>
  <si>
    <t>MARS</t>
  </si>
  <si>
    <t>AVRIL</t>
  </si>
  <si>
    <t>MAI</t>
  </si>
  <si>
    <t xml:space="preserve">                                                                  MOIS : </t>
  </si>
  <si>
    <t>BASSET Anton</t>
  </si>
  <si>
    <t>BEGUE Noa</t>
  </si>
  <si>
    <t>BIGNAUX Corantin</t>
  </si>
  <si>
    <t>BOISSARD Noah</t>
  </si>
  <si>
    <t>BOUTARD Armand</t>
  </si>
  <si>
    <t>BUSSY Louis</t>
  </si>
  <si>
    <t>BUSSY Romain</t>
  </si>
  <si>
    <t>CHERON Sam</t>
  </si>
  <si>
    <t>DAUNEY Loic</t>
  </si>
  <si>
    <t>DELAHAYE Kylian</t>
  </si>
  <si>
    <t>DERENNE Noam</t>
  </si>
  <si>
    <t>DOUVENOU Jules</t>
  </si>
  <si>
    <t>DUBOIS Mathis</t>
  </si>
  <si>
    <t>DUCLOS Jean Hugo</t>
  </si>
  <si>
    <t>FERON Eliot</t>
  </si>
  <si>
    <t>HAMEL Alexis</t>
  </si>
  <si>
    <t>HAUVEL Raphael</t>
  </si>
  <si>
    <t>HOULEY Enzo</t>
  </si>
  <si>
    <t>JEANNE Malcom</t>
  </si>
  <si>
    <t>JOMBATI YOUSSOUFI Anso</t>
  </si>
  <si>
    <t>LASAL Milicent</t>
  </si>
  <si>
    <t>LEBAS PORTENSEIGNE Yves</t>
  </si>
  <si>
    <t>LEDU Theo</t>
  </si>
  <si>
    <t>LEFEVRE Rémy</t>
  </si>
  <si>
    <t>LEHONGRE Arthur</t>
  </si>
  <si>
    <t>LEMAROIS Enzo</t>
  </si>
  <si>
    <t>LEVANNIER Isaac</t>
  </si>
  <si>
    <t>MARY Alexis</t>
  </si>
  <si>
    <t>MENDY Ayron</t>
  </si>
  <si>
    <t>MILON Sacha</t>
  </si>
  <si>
    <t>PATEAU Melville</t>
  </si>
  <si>
    <t>PERROTTE Timeo</t>
  </si>
  <si>
    <t>POULAIN Noan</t>
  </si>
  <si>
    <t>PREAUX Mathis</t>
  </si>
  <si>
    <t>QUESNEL Mathéo</t>
  </si>
  <si>
    <t>RUFFRAY Yanis</t>
  </si>
  <si>
    <t>SAADOUN Alexandre</t>
  </si>
  <si>
    <t>STAELENS Noé</t>
  </si>
  <si>
    <t>VERKINDER Paul</t>
  </si>
  <si>
    <t>BEAUDOIN Mathis</t>
  </si>
  <si>
    <t>BEAUDOIN Nathan</t>
  </si>
  <si>
    <t>GANDON Noam</t>
  </si>
  <si>
    <t>LANGLOIS Stan</t>
  </si>
  <si>
    <t>MARQUE Nicolas</t>
  </si>
  <si>
    <t>PREVOST Jules</t>
  </si>
  <si>
    <t>PROCHET Jules</t>
  </si>
  <si>
    <t>SIMON Léo</t>
  </si>
  <si>
    <t>STAWSKI Ilan</t>
  </si>
  <si>
    <t>TOUCHARD Mattéo</t>
  </si>
  <si>
    <t>YKEMA Marius</t>
  </si>
  <si>
    <t>ZOZZOLO Timéo</t>
  </si>
  <si>
    <t>FICHE DE JONGLAGE U13</t>
  </si>
  <si>
    <t>LEBAS Luka</t>
  </si>
  <si>
    <t>GIROT Arthur</t>
  </si>
  <si>
    <t>AUBE Benjamin</t>
  </si>
  <si>
    <t>DESSAIN Matthias</t>
  </si>
  <si>
    <t>MARROTE Duncan</t>
  </si>
  <si>
    <t>PICOUT Enzo</t>
  </si>
  <si>
    <t>RICHARD Luis</t>
  </si>
  <si>
    <t>TOCQUART Marlone</t>
  </si>
  <si>
    <t>LEMERCIER Enzo</t>
  </si>
  <si>
    <t>U13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</si>
</sst>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0"/>
      <name val="Arial"/>
    </font>
    <font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48"/>
      <color indexed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0">
    <xf numFmtId="0" fontId="0" fillId="0" borderId="0" xfId="0"/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2" xfId="0" applyFont="1" applyBorder="1" applyAlignment="1">
      <alignment horizontal="right"/>
    </xf>
    <xf numFmtId="0" fontId="0" fillId="0" borderId="0" xfId="0" applyBorder="1"/>
    <xf numFmtId="164" fontId="0" fillId="0" borderId="4" xfId="0" applyNumberFormat="1" applyBorder="1" applyAlignment="1">
      <alignment horizontal="center"/>
    </xf>
    <xf numFmtId="1" fontId="0" fillId="0" borderId="0" xfId="0" applyNumberFormat="1"/>
    <xf numFmtId="164" fontId="0" fillId="0" borderId="0" xfId="0" applyNumberFormat="1"/>
    <xf numFmtId="164" fontId="0" fillId="0" borderId="0" xfId="0" applyNumberFormat="1" applyBorder="1" applyAlignment="1"/>
    <xf numFmtId="0" fontId="0" fillId="0" borderId="6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2" fillId="0" borderId="18" xfId="0" applyNumberFormat="1" applyFont="1" applyBorder="1" applyAlignment="1">
      <alignment horizontal="center" vertical="center"/>
    </xf>
    <xf numFmtId="164" fontId="2" fillId="0" borderId="20" xfId="0" applyNumberFormat="1" applyFon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164" fontId="0" fillId="0" borderId="19" xfId="0" applyNumberFormat="1" applyBorder="1" applyAlignment="1">
      <alignment horizontal="center" vertical="center"/>
    </xf>
    <xf numFmtId="164" fontId="0" fillId="0" borderId="20" xfId="0" applyNumberFormat="1" applyBorder="1" applyAlignment="1">
      <alignment horizontal="center" vertical="center"/>
    </xf>
    <xf numFmtId="164" fontId="2" fillId="4" borderId="17" xfId="0" applyNumberFormat="1" applyFont="1" applyFill="1" applyBorder="1" applyAlignment="1">
      <alignment horizontal="center" vertical="center"/>
    </xf>
    <xf numFmtId="1" fontId="0" fillId="0" borderId="19" xfId="0" applyNumberFormat="1" applyBorder="1" applyAlignment="1">
      <alignment horizontal="center" vertical="center"/>
    </xf>
    <xf numFmtId="1" fontId="2" fillId="4" borderId="17" xfId="0" applyNumberFormat="1" applyFont="1" applyFill="1" applyBorder="1" applyAlignment="1">
      <alignment horizontal="center" vertical="center"/>
    </xf>
    <xf numFmtId="1" fontId="0" fillId="0" borderId="19" xfId="0" applyNumberFormat="1" applyBorder="1" applyAlignment="1">
      <alignment horizontal="center"/>
    </xf>
    <xf numFmtId="0" fontId="0" fillId="0" borderId="0" xfId="0" applyNumberFormat="1" applyFont="1" applyAlignment="1"/>
    <xf numFmtId="0" fontId="0" fillId="0" borderId="0" xfId="0" applyFont="1" applyAlignment="1"/>
    <xf numFmtId="0" fontId="0" fillId="0" borderId="0" xfId="0" applyNumberFormat="1" applyFont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4" fillId="5" borderId="0" xfId="0" applyFont="1" applyFill="1" applyBorder="1" applyAlignment="1"/>
    <xf numFmtId="0" fontId="4" fillId="5" borderId="0" xfId="0" applyFont="1" applyFill="1" applyBorder="1" applyAlignment="1">
      <alignment vertical="center"/>
    </xf>
    <xf numFmtId="0" fontId="4" fillId="5" borderId="1" xfId="0" applyFont="1" applyFill="1" applyBorder="1" applyAlignment="1">
      <alignment vertical="center"/>
    </xf>
    <xf numFmtId="49" fontId="2" fillId="5" borderId="1" xfId="0" applyNumberFormat="1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2" fillId="5" borderId="25" xfId="0" applyNumberFormat="1" applyFont="1" applyFill="1" applyBorder="1" applyAlignment="1">
      <alignment horizontal="center" vertical="center"/>
    </xf>
    <xf numFmtId="0" fontId="4" fillId="5" borderId="27" xfId="0" applyFont="1" applyFill="1" applyBorder="1" applyAlignment="1">
      <alignment horizontal="center" vertical="center"/>
    </xf>
    <xf numFmtId="0" fontId="4" fillId="5" borderId="28" xfId="0" applyFont="1" applyFill="1" applyBorder="1" applyAlignment="1">
      <alignment horizontal="center" vertical="center"/>
    </xf>
    <xf numFmtId="0" fontId="4" fillId="5" borderId="29" xfId="0" applyFont="1" applyFill="1" applyBorder="1" applyAlignment="1">
      <alignment horizontal="center" vertical="center"/>
    </xf>
    <xf numFmtId="164" fontId="2" fillId="5" borderId="0" xfId="0" applyNumberFormat="1" applyFont="1" applyFill="1" applyBorder="1" applyAlignment="1">
      <alignment horizontal="center" vertical="center"/>
    </xf>
    <xf numFmtId="0" fontId="2" fillId="5" borderId="28" xfId="0" applyNumberFormat="1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/>
    </xf>
    <xf numFmtId="0" fontId="4" fillId="5" borderId="27" xfId="0" applyFont="1" applyFill="1" applyBorder="1" applyAlignment="1">
      <alignment horizontal="center"/>
    </xf>
    <xf numFmtId="0" fontId="4" fillId="5" borderId="28" xfId="0" applyFont="1" applyFill="1" applyBorder="1" applyAlignment="1">
      <alignment horizontal="center"/>
    </xf>
    <xf numFmtId="0" fontId="4" fillId="5" borderId="29" xfId="0" applyFont="1" applyFill="1" applyBorder="1" applyAlignment="1">
      <alignment horizontal="center"/>
    </xf>
    <xf numFmtId="49" fontId="8" fillId="5" borderId="24" xfId="0" applyNumberFormat="1" applyFont="1" applyFill="1" applyBorder="1" applyAlignment="1">
      <alignment horizontal="center" vertical="center"/>
    </xf>
    <xf numFmtId="49" fontId="8" fillId="5" borderId="25" xfId="0" applyNumberFormat="1" applyFont="1" applyFill="1" applyBorder="1" applyAlignment="1">
      <alignment horizontal="center" vertical="center"/>
    </xf>
    <xf numFmtId="49" fontId="8" fillId="5" borderId="26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0" borderId="28" xfId="0" applyFont="1" applyBorder="1" applyAlignment="1">
      <alignment horizontal="center" vertical="center"/>
    </xf>
    <xf numFmtId="0" fontId="2" fillId="5" borderId="30" xfId="0" applyNumberFormat="1" applyFont="1" applyFill="1" applyBorder="1" applyAlignment="1">
      <alignment horizontal="center" vertical="center"/>
    </xf>
    <xf numFmtId="0" fontId="9" fillId="0" borderId="30" xfId="0" applyFont="1" applyBorder="1" applyAlignment="1">
      <alignment horizontal="center"/>
    </xf>
    <xf numFmtId="0" fontId="0" fillId="0" borderId="33" xfId="0" applyNumberFormat="1" applyFont="1" applyBorder="1" applyAlignment="1"/>
    <xf numFmtId="0" fontId="0" fillId="0" borderId="34" xfId="0" applyNumberFormat="1" applyFont="1" applyBorder="1" applyAlignment="1"/>
    <xf numFmtId="0" fontId="0" fillId="0" borderId="35" xfId="0" applyNumberFormat="1" applyFont="1" applyBorder="1" applyAlignment="1"/>
    <xf numFmtId="0" fontId="0" fillId="0" borderId="36" xfId="0" applyNumberFormat="1" applyFont="1" applyBorder="1" applyAlignment="1"/>
    <xf numFmtId="0" fontId="9" fillId="0" borderId="33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7" xfId="0" applyBorder="1" applyAlignment="1">
      <alignment horizontal="center"/>
    </xf>
    <xf numFmtId="0" fontId="9" fillId="0" borderId="33" xfId="0" applyFont="1" applyBorder="1" applyAlignment="1">
      <alignment horizontal="center" vertical="center"/>
    </xf>
    <xf numFmtId="0" fontId="9" fillId="5" borderId="33" xfId="0" applyFont="1" applyFill="1" applyBorder="1" applyAlignment="1">
      <alignment horizontal="center" vertical="center"/>
    </xf>
    <xf numFmtId="0" fontId="0" fillId="0" borderId="1" xfId="0" applyNumberFormat="1" applyFont="1" applyBorder="1" applyAlignment="1"/>
    <xf numFmtId="0" fontId="9" fillId="0" borderId="2" xfId="0" applyFont="1" applyBorder="1" applyAlignment="1">
      <alignment horizontal="center"/>
    </xf>
    <xf numFmtId="0" fontId="9" fillId="5" borderId="2" xfId="0" applyFont="1" applyFill="1" applyBorder="1" applyAlignment="1">
      <alignment horizontal="center" vertical="center"/>
    </xf>
    <xf numFmtId="0" fontId="0" fillId="0" borderId="3" xfId="0" applyNumberFormat="1" applyFont="1" applyBorder="1" applyAlignment="1"/>
    <xf numFmtId="0" fontId="0" fillId="0" borderId="38" xfId="0" applyNumberFormat="1" applyFont="1" applyBorder="1" applyAlignment="1"/>
    <xf numFmtId="0" fontId="0" fillId="0" borderId="39" xfId="0" applyNumberFormat="1" applyFont="1" applyBorder="1" applyAlignment="1"/>
    <xf numFmtId="0" fontId="0" fillId="0" borderId="2" xfId="0" applyNumberFormat="1" applyFont="1" applyBorder="1" applyAlignment="1"/>
    <xf numFmtId="0" fontId="9" fillId="0" borderId="40" xfId="0" applyFont="1" applyBorder="1" applyAlignment="1">
      <alignment horizontal="center"/>
    </xf>
    <xf numFmtId="0" fontId="9" fillId="0" borderId="40" xfId="0" applyFont="1" applyBorder="1" applyAlignment="1">
      <alignment horizontal="center" vertical="center"/>
    </xf>
    <xf numFmtId="0" fontId="9" fillId="5" borderId="41" xfId="0" applyFont="1" applyFill="1" applyBorder="1" applyAlignment="1">
      <alignment horizontal="center" vertical="center"/>
    </xf>
    <xf numFmtId="0" fontId="9" fillId="0" borderId="42" xfId="0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2" fillId="0" borderId="41" xfId="0" applyFont="1" applyBorder="1" applyAlignment="1">
      <alignment horizontal="center" vertic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5" borderId="40" xfId="0" applyFont="1" applyFill="1" applyBorder="1" applyAlignment="1">
      <alignment horizontal="center" vertical="center"/>
    </xf>
    <xf numFmtId="0" fontId="0" fillId="0" borderId="31" xfId="0" applyNumberFormat="1" applyFont="1" applyBorder="1" applyAlignment="1"/>
    <xf numFmtId="0" fontId="4" fillId="5" borderId="34" xfId="0" applyFont="1" applyFill="1" applyBorder="1" applyAlignment="1">
      <alignment horizontal="center" vertical="center"/>
    </xf>
    <xf numFmtId="0" fontId="0" fillId="0" borderId="30" xfId="0" applyNumberFormat="1" applyFont="1" applyBorder="1" applyAlignment="1"/>
    <xf numFmtId="0" fontId="4" fillId="5" borderId="33" xfId="0" applyFont="1" applyFill="1" applyBorder="1" applyAlignment="1">
      <alignment horizontal="center" vertical="center"/>
    </xf>
    <xf numFmtId="0" fontId="0" fillId="0" borderId="32" xfId="0" applyNumberFormat="1" applyFont="1" applyBorder="1" applyAlignment="1"/>
    <xf numFmtId="0" fontId="4" fillId="5" borderId="35" xfId="0" applyFont="1" applyFill="1" applyBorder="1" applyAlignment="1">
      <alignment horizontal="center" vertical="center"/>
    </xf>
    <xf numFmtId="0" fontId="4" fillId="5" borderId="36" xfId="0" applyFont="1" applyFill="1" applyBorder="1" applyAlignment="1">
      <alignment horizontal="center" vertic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9" fillId="5" borderId="1" xfId="0" applyFont="1" applyFill="1" applyBorder="1" applyAlignment="1">
      <alignment horizontal="center" vertical="center"/>
    </xf>
    <xf numFmtId="49" fontId="6" fillId="5" borderId="10" xfId="0" applyNumberFormat="1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 wrapText="1"/>
    </xf>
    <xf numFmtId="0" fontId="6" fillId="5" borderId="14" xfId="0" applyFont="1" applyFill="1" applyBorder="1" applyAlignment="1">
      <alignment horizontal="center" vertical="center" wrapText="1"/>
    </xf>
    <xf numFmtId="0" fontId="6" fillId="5" borderId="15" xfId="0" applyFont="1" applyFill="1" applyBorder="1" applyAlignment="1">
      <alignment horizontal="center" vertical="center" wrapText="1"/>
    </xf>
    <xf numFmtId="49" fontId="7" fillId="5" borderId="0" xfId="0" applyNumberFormat="1" applyFont="1" applyFill="1" applyBorder="1" applyAlignment="1">
      <alignment horizontal="left" vertical="center"/>
    </xf>
    <xf numFmtId="0" fontId="7" fillId="5" borderId="0" xfId="0" applyFont="1" applyFill="1" applyBorder="1" applyAlignment="1">
      <alignment horizontal="left" vertical="center"/>
    </xf>
    <xf numFmtId="49" fontId="2" fillId="3" borderId="21" xfId="0" applyNumberFormat="1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0" borderId="1" xfId="0" applyFont="1" applyBorder="1" applyAlignment="1">
      <alignment horizontal="right"/>
    </xf>
    <xf numFmtId="164" fontId="0" fillId="0" borderId="1" xfId="0" applyNumberFormat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4.2162162162162155E-2"/>
          <c:y val="2.3201856148491878E-2"/>
          <c:w val="0.84216216216216122"/>
          <c:h val="0.863109048723899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RESULTATS!$H$9</c:f>
              <c:strCache>
                <c:ptCount val="1"/>
                <c:pt idx="0">
                  <c:v>DROITE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(RESULTATS!$A$1,RESULTATS!$A$6,RESULTATS!$A$11,RESULTATS!$A$16,RESULTATS!$C$1,RESULTATS!$C$6,RESULTATS!$C$11,RESULTATS!$C$16,RESULTATS!$E$1)</c:f>
              <c:strCache>
                <c:ptCount val="9"/>
                <c:pt idx="0">
                  <c:v>SEPTEMBRE</c:v>
                </c:pt>
                <c:pt idx="1">
                  <c:v>OCTOBRE</c:v>
                </c:pt>
                <c:pt idx="2">
                  <c:v>NOVEMBRE</c:v>
                </c:pt>
                <c:pt idx="3">
                  <c:v>DECEMBRE</c:v>
                </c:pt>
                <c:pt idx="4">
                  <c:v>JANVIER</c:v>
                </c:pt>
                <c:pt idx="5">
                  <c:v>FEVRIER</c:v>
                </c:pt>
                <c:pt idx="6">
                  <c:v>MARS</c:v>
                </c:pt>
                <c:pt idx="7">
                  <c:v>AVRIL</c:v>
                </c:pt>
                <c:pt idx="8">
                  <c:v>MAI</c:v>
                </c:pt>
              </c:strCache>
            </c:strRef>
          </c:cat>
          <c:val>
            <c:numRef>
              <c:f>(RESULTATS!$A$2,RESULTATS!$A$7,RESULTATS!$A$12,RESULTATS!$A$17,RESULTATS!$C$2,RESULTATS!$C$7,RESULTATS!$C$12,RESULTATS!$C$17,RESULTATS!$E$2)</c:f>
              <c:numCache>
                <c:formatCode>0.0</c:formatCode>
                <c:ptCount val="9"/>
                <c:pt idx="0">
                  <c:v>17.641025641025642</c:v>
                </c:pt>
                <c:pt idx="1">
                  <c:v>18.666666666666668</c:v>
                </c:pt>
                <c:pt idx="2">
                  <c:v>18.06451612903226</c:v>
                </c:pt>
                <c:pt idx="3">
                  <c:v>17.73469387755102</c:v>
                </c:pt>
                <c:pt idx="4">
                  <c:v>20.367346938775512</c:v>
                </c:pt>
                <c:pt idx="5">
                  <c:v>21.747663551401867</c:v>
                </c:pt>
                <c:pt idx="6">
                  <c:v>23.481203007518797</c:v>
                </c:pt>
                <c:pt idx="7">
                  <c:v>26.576271186440678</c:v>
                </c:pt>
                <c:pt idx="8">
                  <c:v>23.429577464788732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F1-4FB5-A52B-C782FE716F82}"/>
            </c:ext>
          </c:extLst>
        </c:ser>
        <c:ser>
          <c:idx val="1"/>
          <c:order val="1"/>
          <c:tx>
            <c:strRef>
              <c:f>RESULTATS!$H$10</c:f>
              <c:strCache>
                <c:ptCount val="1"/>
                <c:pt idx="0">
                  <c:v>GAUCHE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4.3243243243243313E-3"/>
                  <c:y val="-5.2590873936581732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0F1-4FB5-A52B-C782FE716F82}"/>
                </c:ext>
              </c:extLst>
            </c:dLbl>
            <c:dLbl>
              <c:idx val="1"/>
              <c:layout>
                <c:manualLayout>
                  <c:x val="0"/>
                  <c:y val="-4.0216550657385927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0F1-4FB5-A52B-C782FE716F82}"/>
                </c:ext>
              </c:extLst>
            </c:dLbl>
            <c:dLbl>
              <c:idx val="2"/>
              <c:layout>
                <c:manualLayout>
                  <c:x val="1.4414414414414421E-3"/>
                  <c:y val="-3.0935808197989217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0F1-4FB5-A52B-C782FE716F82}"/>
                </c:ext>
              </c:extLst>
            </c:dLbl>
            <c:dLbl>
              <c:idx val="3"/>
              <c:layout>
                <c:manualLayout>
                  <c:x val="1.4414414414414421E-3"/>
                  <c:y val="-2.1655065738592431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0F1-4FB5-A52B-C782FE716F8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(RESULTATS!$A$1,RESULTATS!$A$6,RESULTATS!$A$11,RESULTATS!$A$16,RESULTATS!$C$1,RESULTATS!$C$6,RESULTATS!$C$11,RESULTATS!$C$16,RESULTATS!$E$1)</c:f>
              <c:strCache>
                <c:ptCount val="9"/>
                <c:pt idx="0">
                  <c:v>SEPTEMBRE</c:v>
                </c:pt>
                <c:pt idx="1">
                  <c:v>OCTOBRE</c:v>
                </c:pt>
                <c:pt idx="2">
                  <c:v>NOVEMBRE</c:v>
                </c:pt>
                <c:pt idx="3">
                  <c:v>DECEMBRE</c:v>
                </c:pt>
                <c:pt idx="4">
                  <c:v>JANVIER</c:v>
                </c:pt>
                <c:pt idx="5">
                  <c:v>FEVRIER</c:v>
                </c:pt>
                <c:pt idx="6">
                  <c:v>MARS</c:v>
                </c:pt>
                <c:pt idx="7">
                  <c:v>AVRIL</c:v>
                </c:pt>
                <c:pt idx="8">
                  <c:v>MAI</c:v>
                </c:pt>
              </c:strCache>
            </c:strRef>
          </c:cat>
          <c:val>
            <c:numRef>
              <c:f>(RESULTATS!$A$3,RESULTATS!$A$8,RESULTATS!$A$13,RESULTATS!$A$18,RESULTATS!$C$3,RESULTATS!$C$8,RESULTATS!$C$13,RESULTATS!$C$18,RESULTATS!$E$3)</c:f>
              <c:numCache>
                <c:formatCode>0.0</c:formatCode>
                <c:ptCount val="9"/>
                <c:pt idx="0">
                  <c:v>7.8397435897435894</c:v>
                </c:pt>
                <c:pt idx="1">
                  <c:v>8.5030303030303038</c:v>
                </c:pt>
                <c:pt idx="2">
                  <c:v>7.717741935483871</c:v>
                </c:pt>
                <c:pt idx="3">
                  <c:v>8</c:v>
                </c:pt>
                <c:pt idx="4">
                  <c:v>8.8775510204081627</c:v>
                </c:pt>
                <c:pt idx="5">
                  <c:v>9.4766355140186924</c:v>
                </c:pt>
                <c:pt idx="6">
                  <c:v>9.4661654135338349</c:v>
                </c:pt>
                <c:pt idx="7">
                  <c:v>9.4406779661016955</c:v>
                </c:pt>
                <c:pt idx="8">
                  <c:v>9.7535211267605639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0F1-4FB5-A52B-C782FE716F82}"/>
            </c:ext>
          </c:extLst>
        </c:ser>
        <c:ser>
          <c:idx val="2"/>
          <c:order val="2"/>
          <c:tx>
            <c:strRef>
              <c:f>RESULTATS!$H$11</c:f>
              <c:strCache>
                <c:ptCount val="1"/>
                <c:pt idx="0">
                  <c:v>TETE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4.3243243243243313E-3"/>
                  <c:y val="-2.7842227378190303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0F1-4FB5-A52B-C782FE716F82}"/>
                </c:ext>
              </c:extLst>
            </c:dLbl>
            <c:dLbl>
              <c:idx val="1"/>
              <c:layout>
                <c:manualLayout>
                  <c:x val="-2.8828828828828842E-3"/>
                  <c:y val="-2.4748646558391346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0F1-4FB5-A52B-C782FE716F82}"/>
                </c:ext>
              </c:extLst>
            </c:dLbl>
            <c:dLbl>
              <c:idx val="2"/>
              <c:layout>
                <c:manualLayout>
                  <c:x val="0"/>
                  <c:y val="-1.5467904098994586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0F1-4FB5-A52B-C782FE716F8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(RESULTATS!$A$1,RESULTATS!$A$6,RESULTATS!$A$11,RESULTATS!$A$16,RESULTATS!$C$1,RESULTATS!$C$6,RESULTATS!$C$11,RESULTATS!$C$16,RESULTATS!$E$1)</c:f>
              <c:strCache>
                <c:ptCount val="9"/>
                <c:pt idx="0">
                  <c:v>SEPTEMBRE</c:v>
                </c:pt>
                <c:pt idx="1">
                  <c:v>OCTOBRE</c:v>
                </c:pt>
                <c:pt idx="2">
                  <c:v>NOVEMBRE</c:v>
                </c:pt>
                <c:pt idx="3">
                  <c:v>DECEMBRE</c:v>
                </c:pt>
                <c:pt idx="4">
                  <c:v>JANVIER</c:v>
                </c:pt>
                <c:pt idx="5">
                  <c:v>FEVRIER</c:v>
                </c:pt>
                <c:pt idx="6">
                  <c:v>MARS</c:v>
                </c:pt>
                <c:pt idx="7">
                  <c:v>AVRIL</c:v>
                </c:pt>
                <c:pt idx="8">
                  <c:v>MAI</c:v>
                </c:pt>
              </c:strCache>
            </c:strRef>
          </c:cat>
          <c:val>
            <c:numRef>
              <c:f>(RESULTATS!$A$4,RESULTATS!$A$9,RESULTATS!$A$14,RESULTATS!$A$19,RESULTATS!$C$4,RESULTATS!$C$9,RESULTATS!$C$14,RESULTATS!$C$19,RESULTATS!$E$4)</c:f>
              <c:numCache>
                <c:formatCode>0.0</c:formatCode>
                <c:ptCount val="9"/>
                <c:pt idx="0">
                  <c:v>3.8333333333333335</c:v>
                </c:pt>
                <c:pt idx="1">
                  <c:v>3.8242424242424242</c:v>
                </c:pt>
                <c:pt idx="2">
                  <c:v>3.564516129032258</c:v>
                </c:pt>
                <c:pt idx="3">
                  <c:v>3.8265306122448979</c:v>
                </c:pt>
                <c:pt idx="4">
                  <c:v>3.9863945578231292</c:v>
                </c:pt>
                <c:pt idx="5">
                  <c:v>3.97196261682243</c:v>
                </c:pt>
                <c:pt idx="6">
                  <c:v>4.2424242424242422</c:v>
                </c:pt>
                <c:pt idx="7">
                  <c:v>3.9830508474576272</c:v>
                </c:pt>
                <c:pt idx="8">
                  <c:v>4.119718309859155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90F1-4FB5-A52B-C782FE716F82}"/>
            </c:ext>
          </c:extLst>
        </c:ser>
        <c:ser>
          <c:idx val="3"/>
          <c:order val="3"/>
          <c:tx>
            <c:strRef>
              <c:f>RESULTATS!$H$12</c:f>
              <c:strCache>
                <c:ptCount val="1"/>
                <c:pt idx="0">
                  <c:v>MOYENNE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(RESULTATS!$A$1,RESULTATS!$A$6,RESULTATS!$A$11,RESULTATS!$A$16,RESULTATS!$C$1,RESULTATS!$C$6,RESULTATS!$C$11,RESULTATS!$C$16,RESULTATS!$E$1)</c:f>
              <c:strCache>
                <c:ptCount val="9"/>
                <c:pt idx="0">
                  <c:v>SEPTEMBRE</c:v>
                </c:pt>
                <c:pt idx="1">
                  <c:v>OCTOBRE</c:v>
                </c:pt>
                <c:pt idx="2">
                  <c:v>NOVEMBRE</c:v>
                </c:pt>
                <c:pt idx="3">
                  <c:v>DECEMBRE</c:v>
                </c:pt>
                <c:pt idx="4">
                  <c:v>JANVIER</c:v>
                </c:pt>
                <c:pt idx="5">
                  <c:v>FEVRIER</c:v>
                </c:pt>
                <c:pt idx="6">
                  <c:v>MARS</c:v>
                </c:pt>
                <c:pt idx="7">
                  <c:v>AVRIL</c:v>
                </c:pt>
                <c:pt idx="8">
                  <c:v>MAI</c:v>
                </c:pt>
              </c:strCache>
            </c:strRef>
          </c:cat>
          <c:val>
            <c:numRef>
              <c:f>(RESULTATS!$A$5,RESULTATS!$A$10,RESULTATS!$A$15,RESULTATS!$A$20,RESULTATS!$C$5,RESULTATS!$C$10,RESULTATS!$C$15,RESULTATS!$C$20,RESULTATS!$E$5)</c:f>
              <c:numCache>
                <c:formatCode>0.0</c:formatCode>
                <c:ptCount val="9"/>
                <c:pt idx="0">
                  <c:v>9.7713675213675213</c:v>
                </c:pt>
                <c:pt idx="1">
                  <c:v>10.331313131313133</c:v>
                </c:pt>
                <c:pt idx="2">
                  <c:v>9.7822580645161299</c:v>
                </c:pt>
                <c:pt idx="3">
                  <c:v>9.853741496598639</c:v>
                </c:pt>
                <c:pt idx="4" formatCode="0">
                  <c:v>11.077097505668936</c:v>
                </c:pt>
                <c:pt idx="5">
                  <c:v>11.732087227414331</c:v>
                </c:pt>
                <c:pt idx="6">
                  <c:v>12.39659755449229</c:v>
                </c:pt>
                <c:pt idx="7">
                  <c:v>13.333333333333334</c:v>
                </c:pt>
                <c:pt idx="8" formatCode="0">
                  <c:v>12.434272300469482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0F1-4FB5-A52B-C782FE716F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165184"/>
        <c:axId val="85166720"/>
      </c:barChart>
      <c:catAx>
        <c:axId val="85165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5166720"/>
        <c:crosses val="autoZero"/>
        <c:auto val="1"/>
        <c:lblAlgn val="ctr"/>
        <c:lblOffset val="100"/>
        <c:noMultiLvlLbl val="0"/>
      </c:catAx>
      <c:valAx>
        <c:axId val="85166720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851651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 paperSize="9" orientation="landscape" horizontalDpi="-3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2</xdr:row>
      <xdr:rowOff>9525</xdr:rowOff>
    </xdr:from>
    <xdr:to>
      <xdr:col>11</xdr:col>
      <xdr:colOff>733425</xdr:colOff>
      <xdr:row>27</xdr:row>
      <xdr:rowOff>66675</xdr:rowOff>
    </xdr:to>
    <xdr:graphicFrame macro="">
      <xdr:nvGraphicFramePr>
        <xdr:cNvPr id="1073" name="Graphique 2">
          <a:extLst>
            <a:ext uri="{FF2B5EF4-FFF2-40B4-BE49-F238E27FC236}">
              <a16:creationId xmlns:a16="http://schemas.microsoft.com/office/drawing/2014/main" id="{00000000-0008-0000-0B00-000031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63"/>
  <sheetViews>
    <sheetView topLeftCell="A4" workbookViewId="0">
      <selection activeCell="B21" sqref="B21"/>
    </sheetView>
  </sheetViews>
  <sheetFormatPr baseColWidth="10" defaultColWidth="10.85546875" defaultRowHeight="13.5" customHeight="1" x14ac:dyDescent="0.2"/>
  <cols>
    <col min="1" max="1" width="2.7109375" style="39" customWidth="1"/>
    <col min="2" max="2" width="25.42578125" style="39" customWidth="1"/>
    <col min="3" max="14" width="6.140625" style="39" customWidth="1"/>
    <col min="15" max="15" width="8.7109375" style="39" customWidth="1"/>
    <col min="16" max="256" width="10.85546875" style="39" customWidth="1"/>
    <col min="257" max="16384" width="10.85546875" style="40"/>
  </cols>
  <sheetData>
    <row r="1" spans="1:256" ht="13.5" customHeight="1" x14ac:dyDescent="0.2">
      <c r="A1" s="111" t="s">
        <v>75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3"/>
      <c r="O1" s="44"/>
    </row>
    <row r="2" spans="1:256" ht="13.5" customHeight="1" thickBot="1" x14ac:dyDescent="0.25">
      <c r="A2" s="114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6"/>
      <c r="O2" s="44"/>
    </row>
    <row r="3" spans="1:256" ht="13.5" customHeight="1" x14ac:dyDescent="0.2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</row>
    <row r="4" spans="1:256" ht="13.5" customHeight="1" thickBot="1" x14ac:dyDescent="0.25">
      <c r="A4" s="117" t="s">
        <v>23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44"/>
    </row>
    <row r="5" spans="1:256" s="43" customFormat="1" ht="13.5" customHeight="1" x14ac:dyDescent="0.2">
      <c r="A5" s="45"/>
      <c r="B5" s="45"/>
      <c r="C5" s="119" t="s">
        <v>5</v>
      </c>
      <c r="D5" s="120"/>
      <c r="E5" s="121"/>
      <c r="F5" s="119" t="s">
        <v>6</v>
      </c>
      <c r="G5" s="120"/>
      <c r="H5" s="121"/>
      <c r="I5" s="119" t="s">
        <v>7</v>
      </c>
      <c r="J5" s="120"/>
      <c r="K5" s="121"/>
      <c r="L5" s="119" t="s">
        <v>8</v>
      </c>
      <c r="M5" s="120"/>
      <c r="N5" s="121"/>
      <c r="O5" s="45"/>
      <c r="P5" s="41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  <c r="DM5" s="42"/>
      <c r="DN5" s="42"/>
      <c r="DO5" s="42"/>
      <c r="DP5" s="42"/>
      <c r="DQ5" s="42"/>
      <c r="DR5" s="42"/>
      <c r="DS5" s="42"/>
      <c r="DT5" s="42"/>
      <c r="DU5" s="42"/>
      <c r="DV5" s="42"/>
      <c r="DW5" s="42"/>
      <c r="DX5" s="42"/>
      <c r="DY5" s="42"/>
      <c r="DZ5" s="42"/>
      <c r="EA5" s="42"/>
      <c r="EB5" s="42"/>
      <c r="EC5" s="42"/>
      <c r="ED5" s="42"/>
      <c r="EE5" s="42"/>
      <c r="EF5" s="42"/>
      <c r="EG5" s="42"/>
      <c r="EH5" s="42"/>
      <c r="EI5" s="42"/>
      <c r="EJ5" s="42"/>
      <c r="EK5" s="42"/>
      <c r="EL5" s="42"/>
      <c r="EM5" s="42"/>
      <c r="EN5" s="42"/>
      <c r="EO5" s="42"/>
      <c r="EP5" s="42"/>
      <c r="EQ5" s="42"/>
      <c r="ER5" s="42"/>
      <c r="ES5" s="42"/>
      <c r="ET5" s="42"/>
      <c r="EU5" s="42"/>
      <c r="EV5" s="42"/>
      <c r="EW5" s="42"/>
      <c r="EX5" s="42"/>
      <c r="EY5" s="42"/>
      <c r="EZ5" s="42"/>
      <c r="FA5" s="42"/>
      <c r="FB5" s="42"/>
      <c r="FC5" s="42"/>
      <c r="FD5" s="42"/>
      <c r="FE5" s="42"/>
      <c r="FF5" s="42"/>
      <c r="FG5" s="42"/>
      <c r="FH5" s="42"/>
      <c r="FI5" s="42"/>
      <c r="FJ5" s="42"/>
      <c r="FK5" s="42"/>
      <c r="FL5" s="42"/>
      <c r="FM5" s="42"/>
      <c r="FN5" s="42"/>
      <c r="FO5" s="42"/>
      <c r="FP5" s="42"/>
      <c r="FQ5" s="42"/>
      <c r="FR5" s="42"/>
      <c r="FS5" s="42"/>
      <c r="FT5" s="42"/>
      <c r="FU5" s="42"/>
      <c r="FV5" s="42"/>
      <c r="FW5" s="42"/>
      <c r="FX5" s="42"/>
      <c r="FY5" s="42"/>
      <c r="FZ5" s="42"/>
      <c r="GA5" s="42"/>
      <c r="GB5" s="42"/>
      <c r="GC5" s="42"/>
      <c r="GD5" s="42"/>
      <c r="GE5" s="42"/>
      <c r="GF5" s="42"/>
      <c r="GG5" s="42"/>
      <c r="GH5" s="42"/>
      <c r="GI5" s="42"/>
      <c r="GJ5" s="42"/>
      <c r="GK5" s="42"/>
      <c r="GL5" s="42"/>
      <c r="GM5" s="42"/>
      <c r="GN5" s="42"/>
      <c r="GO5" s="42"/>
      <c r="GP5" s="42"/>
      <c r="GQ5" s="42"/>
      <c r="GR5" s="42"/>
      <c r="GS5" s="42"/>
      <c r="GT5" s="42"/>
      <c r="GU5" s="42"/>
      <c r="GV5" s="42"/>
      <c r="GW5" s="42"/>
      <c r="GX5" s="42"/>
      <c r="GY5" s="42"/>
      <c r="GZ5" s="42"/>
      <c r="HA5" s="42"/>
      <c r="HB5" s="42"/>
      <c r="HC5" s="42"/>
      <c r="HD5" s="42"/>
      <c r="HE5" s="42"/>
      <c r="HF5" s="42"/>
      <c r="HG5" s="42"/>
      <c r="HH5" s="42"/>
      <c r="HI5" s="42"/>
      <c r="HJ5" s="42"/>
      <c r="HK5" s="42"/>
      <c r="HL5" s="42"/>
      <c r="HM5" s="42"/>
      <c r="HN5" s="42"/>
      <c r="HO5" s="42"/>
      <c r="HP5" s="42"/>
      <c r="HQ5" s="42"/>
      <c r="HR5" s="42"/>
      <c r="HS5" s="42"/>
      <c r="HT5" s="42"/>
      <c r="HU5" s="42"/>
      <c r="HV5" s="42"/>
      <c r="HW5" s="42"/>
      <c r="HX5" s="42"/>
      <c r="HY5" s="42"/>
      <c r="HZ5" s="42"/>
      <c r="IA5" s="42"/>
      <c r="IB5" s="42"/>
      <c r="IC5" s="42"/>
      <c r="ID5" s="42"/>
      <c r="IE5" s="42"/>
      <c r="IF5" s="42"/>
      <c r="IG5" s="42"/>
      <c r="IH5" s="42"/>
      <c r="II5" s="42"/>
      <c r="IJ5" s="42"/>
      <c r="IK5" s="42"/>
      <c r="IL5" s="42"/>
      <c r="IM5" s="42"/>
      <c r="IN5" s="42"/>
      <c r="IO5" s="42"/>
      <c r="IP5" s="42"/>
      <c r="IQ5" s="42"/>
      <c r="IR5" s="42"/>
      <c r="IS5" s="42"/>
      <c r="IT5" s="42"/>
      <c r="IU5" s="42"/>
      <c r="IV5" s="42"/>
    </row>
    <row r="6" spans="1:256" s="43" customFormat="1" ht="13.5" customHeight="1" x14ac:dyDescent="0.2">
      <c r="A6" s="46"/>
      <c r="B6" s="47" t="s">
        <v>0</v>
      </c>
      <c r="C6" s="59" t="s">
        <v>1</v>
      </c>
      <c r="D6" s="60" t="s">
        <v>2</v>
      </c>
      <c r="E6" s="61" t="s">
        <v>3</v>
      </c>
      <c r="F6" s="59" t="s">
        <v>1</v>
      </c>
      <c r="G6" s="60" t="s">
        <v>2</v>
      </c>
      <c r="H6" s="61" t="s">
        <v>3</v>
      </c>
      <c r="I6" s="59" t="s">
        <v>4</v>
      </c>
      <c r="J6" s="60" t="s">
        <v>2</v>
      </c>
      <c r="K6" s="61" t="s">
        <v>3</v>
      </c>
      <c r="L6" s="59" t="s">
        <v>1</v>
      </c>
      <c r="M6" s="60" t="s">
        <v>2</v>
      </c>
      <c r="N6" s="61" t="s">
        <v>3</v>
      </c>
      <c r="O6" s="48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  <c r="DY6" s="42"/>
      <c r="DZ6" s="42"/>
      <c r="EA6" s="42"/>
      <c r="EB6" s="42"/>
      <c r="EC6" s="42"/>
      <c r="ED6" s="42"/>
      <c r="EE6" s="42"/>
      <c r="EF6" s="42"/>
      <c r="EG6" s="42"/>
      <c r="EH6" s="42"/>
      <c r="EI6" s="42"/>
      <c r="EJ6" s="42"/>
      <c r="EK6" s="42"/>
      <c r="EL6" s="42"/>
      <c r="EM6" s="42"/>
      <c r="EN6" s="42"/>
      <c r="EO6" s="42"/>
      <c r="EP6" s="42"/>
      <c r="EQ6" s="42"/>
      <c r="ER6" s="42"/>
      <c r="ES6" s="42"/>
      <c r="ET6" s="42"/>
      <c r="EU6" s="42"/>
      <c r="EV6" s="42"/>
      <c r="EW6" s="42"/>
      <c r="EX6" s="42"/>
      <c r="EY6" s="42"/>
      <c r="EZ6" s="42"/>
      <c r="FA6" s="42"/>
      <c r="FB6" s="42"/>
      <c r="FC6" s="42"/>
      <c r="FD6" s="42"/>
      <c r="FE6" s="42"/>
      <c r="FF6" s="42"/>
      <c r="FG6" s="42"/>
      <c r="FH6" s="42"/>
      <c r="FI6" s="42"/>
      <c r="FJ6" s="42"/>
      <c r="FK6" s="42"/>
      <c r="FL6" s="42"/>
      <c r="FM6" s="42"/>
      <c r="FN6" s="42"/>
      <c r="FO6" s="42"/>
      <c r="FP6" s="42"/>
      <c r="FQ6" s="42"/>
      <c r="FR6" s="42"/>
      <c r="FS6" s="42"/>
      <c r="FT6" s="42"/>
      <c r="FU6" s="42"/>
      <c r="FV6" s="42"/>
      <c r="FW6" s="42"/>
      <c r="FX6" s="42"/>
      <c r="FY6" s="42"/>
      <c r="FZ6" s="42"/>
      <c r="GA6" s="42"/>
      <c r="GB6" s="42"/>
      <c r="GC6" s="42"/>
      <c r="GD6" s="42"/>
      <c r="GE6" s="42"/>
      <c r="GF6" s="42"/>
      <c r="GG6" s="42"/>
      <c r="GH6" s="42"/>
      <c r="GI6" s="42"/>
      <c r="GJ6" s="42"/>
      <c r="GK6" s="42"/>
      <c r="GL6" s="42"/>
      <c r="GM6" s="42"/>
      <c r="GN6" s="42"/>
      <c r="GO6" s="42"/>
      <c r="GP6" s="42"/>
      <c r="GQ6" s="42"/>
      <c r="GR6" s="42"/>
      <c r="GS6" s="42"/>
      <c r="GT6" s="42"/>
      <c r="GU6" s="42"/>
      <c r="GV6" s="42"/>
      <c r="GW6" s="42"/>
      <c r="GX6" s="42"/>
      <c r="GY6" s="42"/>
      <c r="GZ6" s="42"/>
      <c r="HA6" s="42"/>
      <c r="HB6" s="42"/>
      <c r="HC6" s="42"/>
      <c r="HD6" s="42"/>
      <c r="HE6" s="42"/>
      <c r="HF6" s="42"/>
      <c r="HG6" s="42"/>
      <c r="HH6" s="42"/>
      <c r="HI6" s="42"/>
      <c r="HJ6" s="42"/>
      <c r="HK6" s="42"/>
      <c r="HL6" s="42"/>
      <c r="HM6" s="42"/>
      <c r="HN6" s="42"/>
      <c r="HO6" s="42"/>
      <c r="HP6" s="42"/>
      <c r="HQ6" s="42"/>
      <c r="HR6" s="42"/>
      <c r="HS6" s="42"/>
      <c r="HT6" s="42"/>
      <c r="HU6" s="42"/>
      <c r="HV6" s="42"/>
      <c r="HW6" s="42"/>
      <c r="HX6" s="42"/>
      <c r="HY6" s="42"/>
      <c r="HZ6" s="42"/>
      <c r="IA6" s="42"/>
      <c r="IB6" s="42"/>
      <c r="IC6" s="42"/>
      <c r="ID6" s="42"/>
      <c r="IE6" s="42"/>
      <c r="IF6" s="42"/>
      <c r="IG6" s="42"/>
      <c r="IH6" s="42"/>
      <c r="II6" s="42"/>
      <c r="IJ6" s="42"/>
      <c r="IK6" s="42"/>
      <c r="IL6" s="42"/>
      <c r="IM6" s="42"/>
      <c r="IN6" s="42"/>
      <c r="IO6" s="42"/>
      <c r="IP6" s="42"/>
      <c r="IQ6" s="42"/>
      <c r="IR6" s="42"/>
      <c r="IS6" s="42"/>
      <c r="IT6" s="42"/>
      <c r="IU6" s="42"/>
      <c r="IV6" s="42"/>
    </row>
    <row r="7" spans="1:256" ht="13.5" customHeight="1" x14ac:dyDescent="0.2">
      <c r="A7" s="49">
        <v>1</v>
      </c>
      <c r="B7" s="71" t="s">
        <v>78</v>
      </c>
      <c r="C7" s="50"/>
      <c r="D7" s="51"/>
      <c r="E7" s="52"/>
      <c r="F7" s="50"/>
      <c r="G7" s="51"/>
      <c r="H7" s="52"/>
      <c r="I7" s="50"/>
      <c r="J7" s="51"/>
      <c r="K7" s="52"/>
      <c r="L7" s="50"/>
      <c r="M7" s="51"/>
      <c r="N7" s="52"/>
      <c r="O7" s="53"/>
    </row>
    <row r="8" spans="1:256" ht="13.5" customHeight="1" x14ac:dyDescent="0.2">
      <c r="A8" s="54">
        <v>2</v>
      </c>
      <c r="B8" s="74" t="s">
        <v>24</v>
      </c>
      <c r="C8" s="50"/>
      <c r="D8" s="51"/>
      <c r="E8" s="52"/>
      <c r="F8" s="50"/>
      <c r="G8" s="51"/>
      <c r="H8" s="52"/>
      <c r="I8" s="50"/>
      <c r="J8" s="51"/>
      <c r="K8" s="52"/>
      <c r="L8" s="50"/>
      <c r="M8" s="51"/>
      <c r="N8" s="52"/>
      <c r="O8" s="53"/>
    </row>
    <row r="9" spans="1:256" ht="13.5" customHeight="1" x14ac:dyDescent="0.2">
      <c r="A9" s="54">
        <v>3</v>
      </c>
      <c r="B9" s="71" t="s">
        <v>63</v>
      </c>
      <c r="C9" s="50"/>
      <c r="D9" s="51"/>
      <c r="E9" s="52"/>
      <c r="F9" s="50"/>
      <c r="G9" s="51"/>
      <c r="H9" s="52"/>
      <c r="I9" s="50"/>
      <c r="J9" s="51"/>
      <c r="K9" s="52"/>
      <c r="L9" s="50"/>
      <c r="M9" s="51"/>
      <c r="N9" s="52"/>
      <c r="O9" s="53"/>
    </row>
    <row r="10" spans="1:256" ht="13.5" customHeight="1" x14ac:dyDescent="0.2">
      <c r="A10" s="54">
        <v>4</v>
      </c>
      <c r="B10" s="71" t="s">
        <v>64</v>
      </c>
      <c r="C10" s="50"/>
      <c r="D10" s="51"/>
      <c r="E10" s="52"/>
      <c r="F10" s="50"/>
      <c r="G10" s="51"/>
      <c r="H10" s="52"/>
      <c r="I10" s="50"/>
      <c r="J10" s="51"/>
      <c r="K10" s="52"/>
      <c r="L10" s="50"/>
      <c r="M10" s="51"/>
      <c r="N10" s="52"/>
      <c r="O10" s="53"/>
    </row>
    <row r="11" spans="1:256" ht="13.5" customHeight="1" x14ac:dyDescent="0.2">
      <c r="A11" s="54">
        <v>5</v>
      </c>
      <c r="B11" s="71" t="s">
        <v>25</v>
      </c>
      <c r="C11" s="50"/>
      <c r="D11" s="51"/>
      <c r="E11" s="52"/>
      <c r="F11" s="50"/>
      <c r="G11" s="51"/>
      <c r="H11" s="52"/>
      <c r="I11" s="50"/>
      <c r="J11" s="51"/>
      <c r="K11" s="52"/>
      <c r="L11" s="50"/>
      <c r="M11" s="51"/>
      <c r="N11" s="52"/>
      <c r="O11" s="53"/>
    </row>
    <row r="12" spans="1:256" ht="13.5" customHeight="1" x14ac:dyDescent="0.2">
      <c r="A12" s="54">
        <v>6</v>
      </c>
      <c r="B12" s="74" t="s">
        <v>26</v>
      </c>
      <c r="C12" s="50"/>
      <c r="D12" s="51"/>
      <c r="E12" s="52"/>
      <c r="F12" s="50"/>
      <c r="G12" s="51"/>
      <c r="H12" s="52"/>
      <c r="I12" s="50"/>
      <c r="J12" s="51"/>
      <c r="K12" s="52"/>
      <c r="L12" s="50"/>
      <c r="M12" s="51"/>
      <c r="N12" s="52"/>
      <c r="O12" s="53"/>
    </row>
    <row r="13" spans="1:256" ht="13.5" customHeight="1" x14ac:dyDescent="0.2">
      <c r="A13" s="54">
        <v>7</v>
      </c>
      <c r="B13" s="74" t="s">
        <v>27</v>
      </c>
      <c r="C13" s="50"/>
      <c r="D13" s="51"/>
      <c r="E13" s="52"/>
      <c r="F13" s="50"/>
      <c r="G13" s="51"/>
      <c r="H13" s="52"/>
      <c r="I13" s="50"/>
      <c r="J13" s="51"/>
      <c r="K13" s="52"/>
      <c r="L13" s="50"/>
      <c r="M13" s="51"/>
      <c r="N13" s="52"/>
      <c r="O13" s="53"/>
    </row>
    <row r="14" spans="1:256" ht="13.5" customHeight="1" x14ac:dyDescent="0.2">
      <c r="A14" s="54">
        <v>8</v>
      </c>
      <c r="B14" s="74" t="s">
        <v>28</v>
      </c>
      <c r="C14" s="50"/>
      <c r="D14" s="51"/>
      <c r="E14" s="52"/>
      <c r="F14" s="50"/>
      <c r="G14" s="51"/>
      <c r="H14" s="52"/>
      <c r="I14" s="50"/>
      <c r="J14" s="51"/>
      <c r="K14" s="52"/>
      <c r="L14" s="50"/>
      <c r="M14" s="51"/>
      <c r="N14" s="52"/>
      <c r="O14" s="53"/>
    </row>
    <row r="15" spans="1:256" ht="13.5" customHeight="1" x14ac:dyDescent="0.2">
      <c r="A15" s="54">
        <v>9</v>
      </c>
      <c r="B15" s="71" t="s">
        <v>29</v>
      </c>
      <c r="C15" s="50"/>
      <c r="D15" s="51"/>
      <c r="E15" s="52"/>
      <c r="F15" s="50"/>
      <c r="G15" s="51"/>
      <c r="H15" s="52"/>
      <c r="I15" s="50"/>
      <c r="J15" s="51"/>
      <c r="K15" s="52"/>
      <c r="L15" s="50"/>
      <c r="M15" s="51"/>
      <c r="N15" s="52"/>
      <c r="O15" s="53"/>
    </row>
    <row r="16" spans="1:256" ht="13.5" customHeight="1" x14ac:dyDescent="0.2">
      <c r="A16" s="54">
        <v>10</v>
      </c>
      <c r="B16" s="71" t="s">
        <v>30</v>
      </c>
      <c r="C16" s="50"/>
      <c r="D16" s="51"/>
      <c r="E16" s="52"/>
      <c r="F16" s="50"/>
      <c r="G16" s="51"/>
      <c r="H16" s="52"/>
      <c r="I16" s="50"/>
      <c r="J16" s="51"/>
      <c r="K16" s="52"/>
      <c r="L16" s="50"/>
      <c r="M16" s="51"/>
      <c r="N16" s="52"/>
      <c r="O16" s="53"/>
    </row>
    <row r="17" spans="1:15" ht="13.5" customHeight="1" x14ac:dyDescent="0.2">
      <c r="A17" s="54">
        <v>11</v>
      </c>
      <c r="B17" s="71" t="s">
        <v>31</v>
      </c>
      <c r="C17" s="50"/>
      <c r="D17" s="51"/>
      <c r="E17" s="52"/>
      <c r="F17" s="50"/>
      <c r="G17" s="51"/>
      <c r="H17" s="52"/>
      <c r="I17" s="50"/>
      <c r="J17" s="51"/>
      <c r="K17" s="52"/>
      <c r="L17" s="50"/>
      <c r="M17" s="51"/>
      <c r="N17" s="52"/>
      <c r="O17" s="53"/>
    </row>
    <row r="18" spans="1:15" ht="13.5" customHeight="1" x14ac:dyDescent="0.2">
      <c r="A18" s="54">
        <v>12</v>
      </c>
      <c r="B18" s="71" t="s">
        <v>32</v>
      </c>
      <c r="C18" s="50"/>
      <c r="D18" s="51"/>
      <c r="E18" s="52"/>
      <c r="F18" s="50"/>
      <c r="G18" s="51"/>
      <c r="H18" s="52"/>
      <c r="I18" s="50"/>
      <c r="J18" s="51"/>
      <c r="K18" s="52"/>
      <c r="L18" s="50"/>
      <c r="M18" s="51"/>
      <c r="N18" s="52"/>
      <c r="O18" s="53"/>
    </row>
    <row r="19" spans="1:15" ht="13.5" customHeight="1" x14ac:dyDescent="0.2">
      <c r="A19" s="54">
        <v>13</v>
      </c>
      <c r="B19" s="74" t="s">
        <v>34</v>
      </c>
      <c r="C19" s="50"/>
      <c r="D19" s="51"/>
      <c r="E19" s="52"/>
      <c r="F19" s="50"/>
      <c r="G19" s="51"/>
      <c r="H19" s="52"/>
      <c r="I19" s="50"/>
      <c r="J19" s="51"/>
      <c r="K19" s="52"/>
      <c r="L19" s="50"/>
      <c r="M19" s="51"/>
      <c r="N19" s="52"/>
      <c r="O19" s="53"/>
    </row>
    <row r="20" spans="1:15" ht="13.5" customHeight="1" x14ac:dyDescent="0.2">
      <c r="A20" s="54">
        <v>14</v>
      </c>
      <c r="B20" s="71" t="s">
        <v>79</v>
      </c>
      <c r="C20" s="50"/>
      <c r="D20" s="51"/>
      <c r="E20" s="52"/>
      <c r="F20" s="50"/>
      <c r="G20" s="51"/>
      <c r="H20" s="52"/>
      <c r="I20" s="50"/>
      <c r="J20" s="51"/>
      <c r="K20" s="52"/>
      <c r="L20" s="50"/>
      <c r="M20" s="51"/>
      <c r="N20" s="52"/>
      <c r="O20" s="53"/>
    </row>
    <row r="21" spans="1:15" ht="13.5" customHeight="1" x14ac:dyDescent="0.2">
      <c r="A21" s="54">
        <v>15</v>
      </c>
      <c r="B21" s="71" t="s">
        <v>36</v>
      </c>
      <c r="C21" s="50"/>
      <c r="D21" s="51"/>
      <c r="E21" s="52"/>
      <c r="F21" s="50"/>
      <c r="G21" s="51"/>
      <c r="H21" s="52"/>
      <c r="I21" s="50"/>
      <c r="J21" s="51"/>
      <c r="K21" s="52"/>
      <c r="L21" s="50"/>
      <c r="M21" s="51"/>
      <c r="N21" s="52"/>
      <c r="O21" s="53"/>
    </row>
    <row r="22" spans="1:15" ht="13.5" customHeight="1" x14ac:dyDescent="0.2">
      <c r="A22" s="54">
        <v>16</v>
      </c>
      <c r="B22" s="71" t="s">
        <v>37</v>
      </c>
      <c r="C22" s="50"/>
      <c r="D22" s="51"/>
      <c r="E22" s="52"/>
      <c r="F22" s="50"/>
      <c r="G22" s="51"/>
      <c r="H22" s="52"/>
      <c r="I22" s="50"/>
      <c r="J22" s="51"/>
      <c r="K22" s="52"/>
      <c r="L22" s="50"/>
      <c r="M22" s="51"/>
      <c r="N22" s="52"/>
      <c r="O22" s="53"/>
    </row>
    <row r="23" spans="1:15" ht="13.5" customHeight="1" x14ac:dyDescent="0.2">
      <c r="A23" s="54">
        <v>17</v>
      </c>
      <c r="B23" s="71" t="s">
        <v>38</v>
      </c>
      <c r="C23" s="50"/>
      <c r="D23" s="51"/>
      <c r="E23" s="52"/>
      <c r="F23" s="50"/>
      <c r="G23" s="51"/>
      <c r="H23" s="52"/>
      <c r="I23" s="50"/>
      <c r="J23" s="51"/>
      <c r="K23" s="52"/>
      <c r="L23" s="50"/>
      <c r="M23" s="51"/>
      <c r="N23" s="52"/>
      <c r="O23" s="53"/>
    </row>
    <row r="24" spans="1:15" ht="13.5" customHeight="1" x14ac:dyDescent="0.2">
      <c r="A24" s="54">
        <v>18</v>
      </c>
      <c r="B24" s="71" t="s">
        <v>65</v>
      </c>
      <c r="C24" s="50"/>
      <c r="D24" s="51"/>
      <c r="E24" s="52"/>
      <c r="F24" s="50"/>
      <c r="G24" s="51"/>
      <c r="H24" s="52"/>
      <c r="I24" s="50"/>
      <c r="J24" s="51"/>
      <c r="K24" s="52"/>
      <c r="L24" s="50"/>
      <c r="M24" s="51"/>
      <c r="N24" s="52"/>
      <c r="O24" s="53"/>
    </row>
    <row r="25" spans="1:15" ht="13.5" customHeight="1" x14ac:dyDescent="0.2">
      <c r="A25" s="54">
        <v>19</v>
      </c>
      <c r="B25" s="71" t="s">
        <v>77</v>
      </c>
      <c r="C25" s="50"/>
      <c r="D25" s="51"/>
      <c r="E25" s="52"/>
      <c r="F25" s="50"/>
      <c r="G25" s="51"/>
      <c r="H25" s="52"/>
      <c r="I25" s="50"/>
      <c r="J25" s="51"/>
      <c r="K25" s="52"/>
      <c r="L25" s="50"/>
      <c r="M25" s="51"/>
      <c r="N25" s="52"/>
      <c r="O25" s="53"/>
    </row>
    <row r="26" spans="1:15" ht="13.5" customHeight="1" x14ac:dyDescent="0.2">
      <c r="A26" s="54">
        <v>20</v>
      </c>
      <c r="B26" s="71" t="s">
        <v>39</v>
      </c>
      <c r="C26" s="50"/>
      <c r="D26" s="51"/>
      <c r="E26" s="52"/>
      <c r="F26" s="50"/>
      <c r="G26" s="51"/>
      <c r="H26" s="52"/>
      <c r="I26" s="50"/>
      <c r="J26" s="51"/>
      <c r="K26" s="52"/>
      <c r="L26" s="50"/>
      <c r="M26" s="51"/>
      <c r="N26" s="52"/>
      <c r="O26" s="53"/>
    </row>
    <row r="27" spans="1:15" ht="13.5" customHeight="1" x14ac:dyDescent="0.2">
      <c r="A27" s="54">
        <v>21</v>
      </c>
      <c r="B27" s="74" t="s">
        <v>40</v>
      </c>
      <c r="C27" s="50"/>
      <c r="D27" s="51"/>
      <c r="E27" s="52"/>
      <c r="F27" s="50"/>
      <c r="G27" s="51"/>
      <c r="H27" s="52"/>
      <c r="I27" s="50"/>
      <c r="J27" s="51"/>
      <c r="K27" s="52"/>
      <c r="L27" s="50"/>
      <c r="M27" s="51"/>
      <c r="N27" s="52"/>
      <c r="O27" s="53"/>
    </row>
    <row r="28" spans="1:15" ht="13.5" customHeight="1" x14ac:dyDescent="0.2">
      <c r="A28" s="54">
        <v>22</v>
      </c>
      <c r="B28" s="71" t="s">
        <v>41</v>
      </c>
      <c r="C28" s="50"/>
      <c r="D28" s="51"/>
      <c r="E28" s="52"/>
      <c r="F28" s="50"/>
      <c r="G28" s="51"/>
      <c r="H28" s="52"/>
      <c r="I28" s="50"/>
      <c r="J28" s="51"/>
      <c r="K28" s="52"/>
      <c r="L28" s="50"/>
      <c r="M28" s="51"/>
      <c r="N28" s="52"/>
      <c r="O28" s="53"/>
    </row>
    <row r="29" spans="1:15" ht="13.5" customHeight="1" x14ac:dyDescent="0.2">
      <c r="A29" s="54">
        <v>23</v>
      </c>
      <c r="B29" s="71" t="s">
        <v>42</v>
      </c>
      <c r="C29" s="50"/>
      <c r="D29" s="51"/>
      <c r="E29" s="52"/>
      <c r="F29" s="50"/>
      <c r="G29" s="51"/>
      <c r="H29" s="52"/>
      <c r="I29" s="50"/>
      <c r="J29" s="51"/>
      <c r="K29" s="52"/>
      <c r="L29" s="50"/>
      <c r="M29" s="51"/>
      <c r="N29" s="52"/>
      <c r="O29" s="53"/>
    </row>
    <row r="30" spans="1:15" ht="13.5" customHeight="1" x14ac:dyDescent="0.2">
      <c r="A30" s="54">
        <v>24</v>
      </c>
      <c r="B30" s="71" t="s">
        <v>43</v>
      </c>
      <c r="C30" s="50"/>
      <c r="D30" s="51"/>
      <c r="E30" s="52"/>
      <c r="F30" s="50"/>
      <c r="G30" s="51"/>
      <c r="H30" s="52"/>
      <c r="I30" s="50"/>
      <c r="J30" s="51"/>
      <c r="K30" s="52"/>
      <c r="L30" s="50"/>
      <c r="M30" s="51"/>
      <c r="N30" s="52"/>
      <c r="O30" s="53"/>
    </row>
    <row r="31" spans="1:15" ht="13.5" customHeight="1" x14ac:dyDescent="0.2">
      <c r="A31" s="54">
        <v>25</v>
      </c>
      <c r="B31" s="71" t="s">
        <v>66</v>
      </c>
      <c r="C31" s="50"/>
      <c r="D31" s="51"/>
      <c r="E31" s="52"/>
      <c r="F31" s="50"/>
      <c r="G31" s="51"/>
      <c r="H31" s="52"/>
      <c r="I31" s="50"/>
      <c r="J31" s="51"/>
      <c r="K31" s="52"/>
      <c r="L31" s="50"/>
      <c r="M31" s="51"/>
      <c r="N31" s="52"/>
      <c r="O31" s="53"/>
    </row>
    <row r="32" spans="1:15" ht="13.5" customHeight="1" x14ac:dyDescent="0.2">
      <c r="A32" s="54">
        <v>26</v>
      </c>
      <c r="B32" s="71" t="s">
        <v>44</v>
      </c>
      <c r="C32" s="50"/>
      <c r="D32" s="51"/>
      <c r="E32" s="52"/>
      <c r="F32" s="50"/>
      <c r="G32" s="51"/>
      <c r="H32" s="52"/>
      <c r="I32" s="50"/>
      <c r="J32" s="51"/>
      <c r="K32" s="52"/>
      <c r="L32" s="50"/>
      <c r="M32" s="51"/>
      <c r="N32" s="52"/>
      <c r="O32" s="53"/>
    </row>
    <row r="33" spans="1:15" ht="13.5" customHeight="1" x14ac:dyDescent="0.2">
      <c r="A33" s="54">
        <v>27</v>
      </c>
      <c r="B33" s="87" t="s">
        <v>46</v>
      </c>
      <c r="C33" s="50"/>
      <c r="D33" s="51"/>
      <c r="E33" s="52"/>
      <c r="F33" s="50"/>
      <c r="G33" s="51"/>
      <c r="H33" s="52"/>
      <c r="I33" s="50"/>
      <c r="J33" s="51"/>
      <c r="K33" s="52"/>
      <c r="L33" s="50"/>
      <c r="M33" s="51"/>
      <c r="N33" s="52"/>
      <c r="O33" s="53"/>
    </row>
    <row r="34" spans="1:15" ht="13.5" customHeight="1" x14ac:dyDescent="0.2">
      <c r="A34" s="54">
        <v>28</v>
      </c>
      <c r="B34" s="74" t="s">
        <v>48</v>
      </c>
      <c r="C34" s="50"/>
      <c r="D34" s="51"/>
      <c r="E34" s="52"/>
      <c r="F34" s="50"/>
      <c r="G34" s="51"/>
      <c r="H34" s="52"/>
      <c r="I34" s="50"/>
      <c r="J34" s="51"/>
      <c r="K34" s="52"/>
      <c r="L34" s="50"/>
      <c r="M34" s="51"/>
      <c r="N34" s="52"/>
      <c r="O34" s="53"/>
    </row>
    <row r="35" spans="1:15" ht="13.5" customHeight="1" x14ac:dyDescent="0.2">
      <c r="A35" s="54">
        <v>29</v>
      </c>
      <c r="B35" s="71" t="s">
        <v>49</v>
      </c>
      <c r="C35" s="50"/>
      <c r="D35" s="51"/>
      <c r="E35" s="52"/>
      <c r="F35" s="50"/>
      <c r="G35" s="51"/>
      <c r="H35" s="52"/>
      <c r="I35" s="50"/>
      <c r="J35" s="51"/>
      <c r="K35" s="52"/>
      <c r="L35" s="50"/>
      <c r="M35" s="51"/>
      <c r="N35" s="52"/>
      <c r="O35" s="53"/>
    </row>
    <row r="36" spans="1:15" ht="13.5" customHeight="1" x14ac:dyDescent="0.2">
      <c r="A36" s="54">
        <v>30</v>
      </c>
      <c r="B36" s="71" t="s">
        <v>50</v>
      </c>
      <c r="C36" s="50"/>
      <c r="D36" s="51"/>
      <c r="E36" s="52"/>
      <c r="F36" s="50"/>
      <c r="G36" s="51"/>
      <c r="H36" s="52"/>
      <c r="I36" s="50"/>
      <c r="J36" s="51"/>
      <c r="K36" s="52"/>
      <c r="L36" s="50"/>
      <c r="M36" s="51"/>
      <c r="N36" s="52"/>
      <c r="O36" s="53"/>
    </row>
    <row r="37" spans="1:15" ht="13.5" customHeight="1" x14ac:dyDescent="0.2">
      <c r="A37" s="54">
        <v>31</v>
      </c>
      <c r="B37" s="71" t="s">
        <v>67</v>
      </c>
      <c r="C37" s="50"/>
      <c r="D37" s="51"/>
      <c r="E37" s="52"/>
      <c r="F37" s="50"/>
      <c r="G37" s="51"/>
      <c r="H37" s="52"/>
      <c r="I37" s="50"/>
      <c r="J37" s="51"/>
      <c r="K37" s="52"/>
      <c r="L37" s="50"/>
      <c r="M37" s="51"/>
      <c r="N37" s="52"/>
      <c r="O37" s="53"/>
    </row>
    <row r="38" spans="1:15" ht="13.5" customHeight="1" x14ac:dyDescent="0.2">
      <c r="A38" s="54">
        <v>32</v>
      </c>
      <c r="B38" s="71" t="s">
        <v>80</v>
      </c>
      <c r="C38" s="50"/>
      <c r="D38" s="51"/>
      <c r="E38" s="52"/>
      <c r="F38" s="50"/>
      <c r="G38" s="51"/>
      <c r="H38" s="52"/>
      <c r="I38" s="50"/>
      <c r="J38" s="51"/>
      <c r="K38" s="52"/>
      <c r="L38" s="50"/>
      <c r="M38" s="51"/>
      <c r="N38" s="52"/>
      <c r="O38" s="53"/>
    </row>
    <row r="39" spans="1:15" ht="13.5" customHeight="1" x14ac:dyDescent="0.2">
      <c r="A39" s="54">
        <v>33</v>
      </c>
      <c r="B39" s="71" t="s">
        <v>51</v>
      </c>
      <c r="C39" s="50"/>
      <c r="D39" s="51"/>
      <c r="E39" s="52"/>
      <c r="F39" s="50"/>
      <c r="G39" s="51"/>
      <c r="H39" s="52"/>
      <c r="I39" s="50"/>
      <c r="J39" s="51"/>
      <c r="K39" s="52"/>
      <c r="L39" s="50"/>
      <c r="M39" s="51"/>
      <c r="N39" s="52"/>
      <c r="O39" s="53"/>
    </row>
    <row r="40" spans="1:15" ht="13.5" customHeight="1" x14ac:dyDescent="0.2">
      <c r="A40" s="54">
        <v>34</v>
      </c>
      <c r="B40" s="71" t="s">
        <v>52</v>
      </c>
      <c r="C40" s="50"/>
      <c r="D40" s="51"/>
      <c r="E40" s="52"/>
      <c r="F40" s="50"/>
      <c r="G40" s="51"/>
      <c r="H40" s="52"/>
      <c r="I40" s="50"/>
      <c r="J40" s="51"/>
      <c r="K40" s="52"/>
      <c r="L40" s="50"/>
      <c r="M40" s="51"/>
      <c r="N40" s="52"/>
      <c r="O40" s="53"/>
    </row>
    <row r="41" spans="1:15" ht="13.5" customHeight="1" x14ac:dyDescent="0.2">
      <c r="A41" s="54">
        <v>35</v>
      </c>
      <c r="B41" s="71" t="s">
        <v>53</v>
      </c>
      <c r="C41" s="50"/>
      <c r="D41" s="51"/>
      <c r="E41" s="52"/>
      <c r="F41" s="50"/>
      <c r="G41" s="51"/>
      <c r="H41" s="52"/>
      <c r="I41" s="50"/>
      <c r="J41" s="51"/>
      <c r="K41" s="52"/>
      <c r="L41" s="50"/>
      <c r="M41" s="51"/>
      <c r="N41" s="52"/>
      <c r="O41" s="53"/>
    </row>
    <row r="42" spans="1:15" ht="13.5" customHeight="1" x14ac:dyDescent="0.2">
      <c r="A42" s="54">
        <v>36</v>
      </c>
      <c r="B42" s="71" t="s">
        <v>55</v>
      </c>
      <c r="C42" s="50"/>
      <c r="D42" s="51"/>
      <c r="E42" s="52"/>
      <c r="F42" s="50"/>
      <c r="G42" s="51"/>
      <c r="H42" s="52"/>
      <c r="I42" s="50"/>
      <c r="J42" s="51"/>
      <c r="K42" s="52"/>
      <c r="L42" s="50"/>
      <c r="M42" s="51"/>
      <c r="N42" s="52"/>
      <c r="O42" s="53"/>
    </row>
    <row r="43" spans="1:15" ht="13.5" customHeight="1" x14ac:dyDescent="0.2">
      <c r="A43" s="54">
        <v>37</v>
      </c>
      <c r="B43" s="71" t="s">
        <v>81</v>
      </c>
      <c r="C43" s="50"/>
      <c r="D43" s="51"/>
      <c r="E43" s="52"/>
      <c r="F43" s="50"/>
      <c r="G43" s="51"/>
      <c r="H43" s="52"/>
      <c r="I43" s="50"/>
      <c r="J43" s="51"/>
      <c r="K43" s="52"/>
      <c r="L43" s="50"/>
      <c r="M43" s="51"/>
      <c r="N43" s="52"/>
      <c r="O43" s="53"/>
    </row>
    <row r="44" spans="1:15" ht="13.5" customHeight="1" x14ac:dyDescent="0.2">
      <c r="A44" s="54">
        <v>38</v>
      </c>
      <c r="B44" s="71" t="s">
        <v>56</v>
      </c>
      <c r="C44" s="50"/>
      <c r="D44" s="51"/>
      <c r="E44" s="52"/>
      <c r="F44" s="50"/>
      <c r="G44" s="51"/>
      <c r="H44" s="52"/>
      <c r="I44" s="50"/>
      <c r="J44" s="51"/>
      <c r="K44" s="52"/>
      <c r="L44" s="50"/>
      <c r="M44" s="51"/>
      <c r="N44" s="52"/>
      <c r="O44" s="55"/>
    </row>
    <row r="45" spans="1:15" ht="13.5" customHeight="1" x14ac:dyDescent="0.2">
      <c r="A45" s="54">
        <v>39</v>
      </c>
      <c r="B45" s="71" t="s">
        <v>57</v>
      </c>
      <c r="C45" s="50"/>
      <c r="D45" s="51"/>
      <c r="E45" s="52"/>
      <c r="F45" s="50"/>
      <c r="G45" s="51"/>
      <c r="H45" s="52"/>
      <c r="I45" s="50"/>
      <c r="J45" s="51"/>
      <c r="K45" s="52"/>
      <c r="L45" s="50"/>
      <c r="M45" s="51"/>
      <c r="N45" s="52"/>
      <c r="O45" s="55"/>
    </row>
    <row r="46" spans="1:15" ht="13.5" customHeight="1" x14ac:dyDescent="0.2">
      <c r="A46" s="54">
        <v>40</v>
      </c>
      <c r="B46" s="71" t="s">
        <v>68</v>
      </c>
      <c r="C46" s="50"/>
      <c r="D46" s="51"/>
      <c r="E46" s="52"/>
      <c r="F46" s="50"/>
      <c r="G46" s="51"/>
      <c r="H46" s="52"/>
      <c r="I46" s="50"/>
      <c r="J46" s="51"/>
      <c r="K46" s="52"/>
      <c r="L46" s="50"/>
      <c r="M46" s="51"/>
      <c r="N46" s="52"/>
      <c r="O46" s="55"/>
    </row>
    <row r="47" spans="1:15" ht="13.5" customHeight="1" x14ac:dyDescent="0.2">
      <c r="A47" s="54">
        <v>41</v>
      </c>
      <c r="B47" s="74" t="s">
        <v>69</v>
      </c>
      <c r="C47" s="56"/>
      <c r="D47" s="57"/>
      <c r="E47" s="58"/>
      <c r="F47" s="56"/>
      <c r="G47" s="57"/>
      <c r="H47" s="58"/>
      <c r="I47" s="56"/>
      <c r="J47" s="57"/>
      <c r="K47" s="58"/>
      <c r="L47" s="56"/>
      <c r="M47" s="57"/>
      <c r="N47" s="58"/>
      <c r="O47" s="55"/>
    </row>
    <row r="48" spans="1:15" ht="13.5" customHeight="1" x14ac:dyDescent="0.2">
      <c r="A48" s="54">
        <v>42</v>
      </c>
      <c r="B48" s="71" t="s">
        <v>58</v>
      </c>
      <c r="C48" s="56"/>
      <c r="D48" s="57"/>
      <c r="E48" s="58"/>
      <c r="F48" s="56"/>
      <c r="G48" s="57"/>
      <c r="H48" s="58"/>
      <c r="I48" s="56"/>
      <c r="J48" s="57"/>
      <c r="K48" s="58"/>
      <c r="L48" s="56"/>
      <c r="M48" s="57"/>
      <c r="N48" s="58"/>
      <c r="O48" s="44"/>
    </row>
    <row r="49" spans="1:15" ht="13.5" customHeight="1" x14ac:dyDescent="0.2">
      <c r="A49" s="54">
        <v>43</v>
      </c>
      <c r="B49" s="83" t="s">
        <v>82</v>
      </c>
      <c r="C49" s="56"/>
      <c r="D49" s="57"/>
      <c r="E49" s="58"/>
      <c r="F49" s="56"/>
      <c r="G49" s="57"/>
      <c r="H49" s="58"/>
      <c r="I49" s="56"/>
      <c r="J49" s="57"/>
      <c r="K49" s="58"/>
      <c r="L49" s="56"/>
      <c r="M49" s="57"/>
      <c r="N49" s="58"/>
      <c r="O49" s="44"/>
    </row>
    <row r="50" spans="1:15" ht="13.5" customHeight="1" x14ac:dyDescent="0.2">
      <c r="A50" s="65">
        <v>44</v>
      </c>
      <c r="B50" s="83" t="s">
        <v>59</v>
      </c>
      <c r="C50" s="100"/>
      <c r="D50" s="102"/>
      <c r="E50" s="104"/>
      <c r="F50" s="100"/>
      <c r="G50" s="102"/>
      <c r="H50" s="104"/>
      <c r="I50" s="100"/>
      <c r="J50" s="102"/>
      <c r="K50" s="104"/>
      <c r="L50" s="100"/>
      <c r="M50" s="102"/>
      <c r="N50" s="104"/>
      <c r="O50" s="44"/>
    </row>
    <row r="51" spans="1:15" ht="13.5" customHeight="1" x14ac:dyDescent="0.2">
      <c r="A51" s="68">
        <v>45</v>
      </c>
      <c r="B51" s="84" t="s">
        <v>60</v>
      </c>
      <c r="C51" s="68"/>
      <c r="D51" s="67"/>
      <c r="E51" s="69"/>
      <c r="F51" s="68"/>
      <c r="G51" s="67"/>
      <c r="H51" s="69"/>
      <c r="I51" s="68"/>
      <c r="J51" s="67"/>
      <c r="K51" s="69"/>
      <c r="L51" s="70"/>
      <c r="M51" s="67"/>
      <c r="N51" s="69"/>
    </row>
    <row r="52" spans="1:15" ht="13.5" customHeight="1" x14ac:dyDescent="0.2">
      <c r="A52" s="68">
        <v>46</v>
      </c>
      <c r="B52" s="99" t="s">
        <v>70</v>
      </c>
      <c r="C52" s="68"/>
      <c r="D52" s="67"/>
      <c r="E52" s="69"/>
      <c r="F52" s="68"/>
      <c r="G52" s="67"/>
      <c r="H52" s="69"/>
      <c r="I52" s="68"/>
      <c r="J52" s="67"/>
      <c r="K52" s="69"/>
      <c r="L52" s="70"/>
      <c r="M52" s="67"/>
      <c r="N52" s="69"/>
    </row>
    <row r="53" spans="1:15" ht="13.5" customHeight="1" x14ac:dyDescent="0.2">
      <c r="A53" s="68">
        <v>47</v>
      </c>
      <c r="B53" s="85" t="s">
        <v>61</v>
      </c>
      <c r="C53" s="68"/>
      <c r="D53" s="67"/>
      <c r="E53" s="69"/>
      <c r="F53" s="68"/>
      <c r="G53" s="67"/>
      <c r="H53" s="69"/>
      <c r="I53" s="68"/>
      <c r="J53" s="67"/>
      <c r="K53" s="69"/>
      <c r="L53" s="70"/>
      <c r="M53" s="67"/>
      <c r="N53" s="69"/>
    </row>
    <row r="54" spans="1:15" ht="13.5" customHeight="1" x14ac:dyDescent="0.2">
      <c r="A54" s="68">
        <v>48</v>
      </c>
      <c r="B54" s="87" t="s">
        <v>83</v>
      </c>
      <c r="C54" s="68"/>
      <c r="D54" s="67"/>
      <c r="E54" s="69"/>
      <c r="F54" s="68"/>
      <c r="G54" s="67"/>
      <c r="H54" s="69"/>
      <c r="I54" s="68"/>
      <c r="J54" s="67"/>
      <c r="K54" s="69"/>
      <c r="L54" s="70"/>
      <c r="M54" s="67"/>
      <c r="N54" s="69"/>
    </row>
    <row r="55" spans="1:15" ht="13.5" customHeight="1" x14ac:dyDescent="0.2">
      <c r="A55" s="68">
        <v>49</v>
      </c>
      <c r="B55" s="87" t="s">
        <v>72</v>
      </c>
      <c r="C55" s="68"/>
      <c r="D55" s="67"/>
      <c r="E55" s="69"/>
      <c r="F55" s="68"/>
      <c r="G55" s="67"/>
      <c r="H55" s="69"/>
      <c r="I55" s="68"/>
      <c r="J55" s="67"/>
      <c r="K55" s="69"/>
      <c r="L55" s="70"/>
      <c r="M55" s="67"/>
      <c r="N55" s="69"/>
    </row>
    <row r="56" spans="1:15" ht="13.5" customHeight="1" x14ac:dyDescent="0.2">
      <c r="A56" s="68">
        <v>50</v>
      </c>
      <c r="B56" s="87" t="s">
        <v>62</v>
      </c>
      <c r="C56" s="68"/>
      <c r="D56" s="67"/>
      <c r="E56" s="69"/>
      <c r="F56" s="68"/>
      <c r="G56" s="67"/>
      <c r="H56" s="69"/>
      <c r="I56" s="68"/>
      <c r="J56" s="67"/>
      <c r="K56" s="69"/>
      <c r="L56" s="70"/>
      <c r="M56" s="67"/>
      <c r="N56" s="69"/>
    </row>
    <row r="57" spans="1:15" ht="13.5" customHeight="1" x14ac:dyDescent="0.2">
      <c r="A57" s="68">
        <v>51</v>
      </c>
      <c r="B57" s="85" t="s">
        <v>73</v>
      </c>
      <c r="C57" s="101"/>
      <c r="D57" s="103"/>
      <c r="E57" s="105"/>
      <c r="F57" s="101"/>
      <c r="G57" s="103"/>
      <c r="H57" s="105"/>
      <c r="I57" s="101"/>
      <c r="J57" s="103"/>
      <c r="K57" s="105"/>
      <c r="L57" s="106"/>
      <c r="M57" s="103"/>
      <c r="N57" s="105"/>
    </row>
    <row r="58" spans="1:15" ht="13.5" customHeight="1" x14ac:dyDescent="0.2">
      <c r="A58" s="68">
        <v>52</v>
      </c>
      <c r="B58" s="85" t="s">
        <v>74</v>
      </c>
      <c r="C58" s="68"/>
      <c r="D58" s="67"/>
      <c r="E58" s="69"/>
      <c r="F58" s="68"/>
      <c r="G58" s="67"/>
      <c r="H58" s="69"/>
      <c r="I58" s="68"/>
      <c r="J58" s="67"/>
      <c r="K58" s="69"/>
      <c r="L58" s="70"/>
      <c r="M58" s="67"/>
      <c r="N58" s="69"/>
    </row>
    <row r="59" spans="1:15" ht="13.5" customHeight="1" x14ac:dyDescent="0.2">
      <c r="A59" s="68">
        <v>53</v>
      </c>
      <c r="B59" s="85"/>
      <c r="C59" s="68"/>
      <c r="D59" s="67"/>
      <c r="E59" s="69"/>
      <c r="F59" s="68"/>
      <c r="G59" s="67"/>
      <c r="H59" s="69"/>
      <c r="I59" s="68"/>
      <c r="J59" s="67"/>
      <c r="K59" s="69"/>
      <c r="L59" s="70"/>
      <c r="M59" s="67"/>
      <c r="N59" s="69"/>
    </row>
    <row r="60" spans="1:15" ht="13.5" customHeight="1" x14ac:dyDescent="0.2">
      <c r="A60" s="76">
        <v>54</v>
      </c>
      <c r="B60" s="85"/>
      <c r="C60" s="80"/>
      <c r="D60" s="76"/>
      <c r="E60" s="81"/>
      <c r="F60" s="79"/>
      <c r="G60" s="76"/>
      <c r="H60" s="82"/>
      <c r="I60" s="80"/>
      <c r="J60" s="76"/>
      <c r="K60" s="81"/>
      <c r="L60" s="80"/>
      <c r="M60" s="76"/>
      <c r="N60" s="81"/>
    </row>
    <row r="61" spans="1:15" ht="13.5" customHeight="1" x14ac:dyDescent="0.2">
      <c r="A61" s="76">
        <v>55</v>
      </c>
      <c r="B61" s="77"/>
      <c r="C61" s="80"/>
      <c r="D61" s="76"/>
      <c r="E61" s="81"/>
      <c r="F61" s="79"/>
      <c r="G61" s="76"/>
      <c r="H61" s="82"/>
      <c r="I61" s="80"/>
      <c r="J61" s="76"/>
      <c r="K61" s="81"/>
      <c r="L61" s="80"/>
      <c r="M61" s="76"/>
      <c r="N61" s="81"/>
    </row>
    <row r="62" spans="1:15" ht="13.5" customHeight="1" x14ac:dyDescent="0.2">
      <c r="A62" s="76">
        <v>56</v>
      </c>
      <c r="B62" s="78"/>
      <c r="C62" s="80"/>
      <c r="D62" s="76"/>
      <c r="E62" s="81"/>
      <c r="F62" s="79"/>
      <c r="G62" s="76"/>
      <c r="H62" s="82"/>
      <c r="I62" s="80"/>
      <c r="J62" s="76"/>
      <c r="K62" s="81"/>
      <c r="L62" s="80"/>
      <c r="M62" s="76"/>
      <c r="N62" s="81"/>
    </row>
    <row r="63" spans="1:15" ht="13.5" customHeight="1" x14ac:dyDescent="0.2">
      <c r="A63" s="76">
        <v>57</v>
      </c>
      <c r="B63" s="78"/>
      <c r="C63" s="80"/>
      <c r="D63" s="76"/>
      <c r="E63" s="81"/>
      <c r="F63" s="79"/>
      <c r="G63" s="76"/>
      <c r="H63" s="82"/>
      <c r="I63" s="80"/>
      <c r="J63" s="76"/>
      <c r="K63" s="81"/>
      <c r="L63" s="80"/>
      <c r="M63" s="76"/>
      <c r="N63" s="81"/>
    </row>
  </sheetData>
  <sortState xmlns:xlrd2="http://schemas.microsoft.com/office/spreadsheetml/2017/richdata2" ref="B7:N58">
    <sortCondition ref="B7:B58"/>
  </sortState>
  <mergeCells count="6">
    <mergeCell ref="A1:N2"/>
    <mergeCell ref="A4:N4"/>
    <mergeCell ref="C5:E5"/>
    <mergeCell ref="F5:H5"/>
    <mergeCell ref="I5:K5"/>
    <mergeCell ref="L5:N5"/>
  </mergeCells>
  <pageMargins left="0.11811023622047245" right="0.11811023622047245" top="0.15748031496062992" bottom="0.15748031496062992" header="0.31496062992125984" footer="0.31496062992125984"/>
  <pageSetup paperSize="9" orientation="portrait" horizontalDpi="360" verticalDpi="36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O66"/>
  <sheetViews>
    <sheetView topLeftCell="A9" zoomScale="85" zoomScaleNormal="85" workbookViewId="0">
      <selection activeCell="L60" sqref="L60"/>
    </sheetView>
  </sheetViews>
  <sheetFormatPr baseColWidth="10" defaultRowHeight="12.75" x14ac:dyDescent="0.2"/>
  <cols>
    <col min="1" max="1" width="3.5703125" customWidth="1"/>
    <col min="2" max="2" width="26" bestFit="1" customWidth="1"/>
    <col min="3" max="14" width="8.7109375" customWidth="1"/>
    <col min="15" max="15" width="8.7109375" style="8" customWidth="1"/>
  </cols>
  <sheetData>
    <row r="1" spans="1:15" ht="20.25" customHeight="1" x14ac:dyDescent="0.2">
      <c r="A1" s="122" t="str">
        <f>VIERGE!A1</f>
        <v>FICHE DE JONGLAGE U13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4"/>
    </row>
    <row r="2" spans="1:15" ht="27.75" customHeight="1" thickBot="1" x14ac:dyDescent="0.25">
      <c r="A2" s="125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7"/>
    </row>
    <row r="3" spans="1:15" ht="5.25" customHeight="1" x14ac:dyDescent="0.2"/>
    <row r="4" spans="1:15" ht="15.75" x14ac:dyDescent="0.25">
      <c r="A4" s="128" t="s">
        <v>22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</row>
    <row r="5" spans="1:15" ht="4.5" customHeight="1" x14ac:dyDescent="0.2">
      <c r="B5" s="1"/>
      <c r="C5" s="1"/>
      <c r="D5" s="1"/>
    </row>
    <row r="6" spans="1:15" x14ac:dyDescent="0.2">
      <c r="C6" s="129" t="s">
        <v>5</v>
      </c>
      <c r="D6" s="130"/>
      <c r="E6" s="131"/>
      <c r="F6" s="134" t="s">
        <v>6</v>
      </c>
      <c r="G6" s="130"/>
      <c r="H6" s="135"/>
      <c r="I6" s="129" t="s">
        <v>7</v>
      </c>
      <c r="J6" s="130"/>
      <c r="K6" s="131"/>
      <c r="L6" s="129" t="s">
        <v>8</v>
      </c>
      <c r="M6" s="130"/>
      <c r="N6" s="131"/>
    </row>
    <row r="7" spans="1:15" x14ac:dyDescent="0.2">
      <c r="B7" s="20" t="s">
        <v>0</v>
      </c>
      <c r="C7" s="15" t="s">
        <v>1</v>
      </c>
      <c r="D7" s="16" t="s">
        <v>2</v>
      </c>
      <c r="E7" s="17" t="s">
        <v>3</v>
      </c>
      <c r="F7" s="18" t="s">
        <v>1</v>
      </c>
      <c r="G7" s="16" t="s">
        <v>2</v>
      </c>
      <c r="H7" s="19" t="s">
        <v>3</v>
      </c>
      <c r="I7" s="15" t="s">
        <v>4</v>
      </c>
      <c r="J7" s="16" t="s">
        <v>2</v>
      </c>
      <c r="K7" s="17" t="s">
        <v>3</v>
      </c>
      <c r="L7" s="15" t="s">
        <v>1</v>
      </c>
      <c r="M7" s="16" t="s">
        <v>2</v>
      </c>
      <c r="N7" s="17" t="s">
        <v>3</v>
      </c>
      <c r="O7" s="21"/>
    </row>
    <row r="8" spans="1:15" x14ac:dyDescent="0.2">
      <c r="A8" s="22">
        <v>1</v>
      </c>
      <c r="B8" s="71" t="s">
        <v>78</v>
      </c>
      <c r="C8" s="3">
        <v>11</v>
      </c>
      <c r="D8" s="2">
        <v>3</v>
      </c>
      <c r="E8" s="5">
        <v>7</v>
      </c>
      <c r="F8" s="3"/>
      <c r="G8" s="2"/>
      <c r="H8" s="6"/>
      <c r="I8" s="4"/>
      <c r="J8" s="2"/>
      <c r="K8" s="5"/>
      <c r="L8" s="4"/>
      <c r="M8" s="2"/>
      <c r="N8" s="6"/>
      <c r="O8" s="27">
        <f t="shared" ref="O8:O39" si="0">AVERAGE(C8:N8)</f>
        <v>7</v>
      </c>
    </row>
    <row r="9" spans="1:15" x14ac:dyDescent="0.2">
      <c r="A9" s="22">
        <v>2</v>
      </c>
      <c r="B9" s="74" t="s">
        <v>24</v>
      </c>
      <c r="C9" s="3">
        <v>5</v>
      </c>
      <c r="D9" s="2">
        <v>2</v>
      </c>
      <c r="E9" s="5">
        <v>2</v>
      </c>
      <c r="F9" s="3"/>
      <c r="G9" s="2"/>
      <c r="H9" s="6"/>
      <c r="I9" s="4"/>
      <c r="J9" s="2"/>
      <c r="K9" s="5"/>
      <c r="L9" s="4"/>
      <c r="M9" s="2"/>
      <c r="N9" s="5"/>
      <c r="O9" s="27">
        <f t="shared" si="0"/>
        <v>3</v>
      </c>
    </row>
    <row r="10" spans="1:15" x14ac:dyDescent="0.2">
      <c r="A10" s="22">
        <v>3</v>
      </c>
      <c r="B10" s="71" t="s">
        <v>63</v>
      </c>
      <c r="C10" s="3"/>
      <c r="D10" s="2"/>
      <c r="E10" s="5"/>
      <c r="F10" s="3"/>
      <c r="G10" s="2"/>
      <c r="H10" s="6"/>
      <c r="I10" s="4"/>
      <c r="J10" s="2"/>
      <c r="K10" s="5"/>
      <c r="L10" s="4"/>
      <c r="M10" s="2"/>
      <c r="N10" s="5"/>
      <c r="O10" s="27" t="e">
        <f t="shared" si="0"/>
        <v>#DIV/0!</v>
      </c>
    </row>
    <row r="11" spans="1:15" x14ac:dyDescent="0.2">
      <c r="A11" s="22">
        <v>4</v>
      </c>
      <c r="B11" s="71" t="s">
        <v>64</v>
      </c>
      <c r="C11" s="3"/>
      <c r="D11" s="2"/>
      <c r="E11" s="5"/>
      <c r="F11" s="3"/>
      <c r="G11" s="2"/>
      <c r="H11" s="6"/>
      <c r="I11" s="4"/>
      <c r="J11" s="2"/>
      <c r="K11" s="5"/>
      <c r="L11" s="4"/>
      <c r="M11" s="2"/>
      <c r="N11" s="5"/>
      <c r="O11" s="27" t="e">
        <f t="shared" si="0"/>
        <v>#DIV/0!</v>
      </c>
    </row>
    <row r="12" spans="1:15" x14ac:dyDescent="0.2">
      <c r="A12" s="22">
        <v>5</v>
      </c>
      <c r="B12" s="71" t="s">
        <v>25</v>
      </c>
      <c r="C12" s="3">
        <v>27</v>
      </c>
      <c r="D12" s="2">
        <v>6</v>
      </c>
      <c r="E12" s="5">
        <v>6</v>
      </c>
      <c r="F12" s="3">
        <v>31</v>
      </c>
      <c r="G12" s="2">
        <v>7</v>
      </c>
      <c r="H12" s="6">
        <v>6</v>
      </c>
      <c r="I12" s="4">
        <v>25</v>
      </c>
      <c r="J12" s="2">
        <v>6</v>
      </c>
      <c r="K12" s="5">
        <v>5</v>
      </c>
      <c r="L12" s="4"/>
      <c r="M12" s="2"/>
      <c r="N12" s="5"/>
      <c r="O12" s="27">
        <f t="shared" si="0"/>
        <v>13.222222222222221</v>
      </c>
    </row>
    <row r="13" spans="1:15" x14ac:dyDescent="0.2">
      <c r="A13" s="22">
        <v>6</v>
      </c>
      <c r="B13" s="74" t="s">
        <v>26</v>
      </c>
      <c r="C13" s="3">
        <v>19</v>
      </c>
      <c r="D13" s="2">
        <v>8</v>
      </c>
      <c r="E13" s="5">
        <v>4</v>
      </c>
      <c r="F13" s="3">
        <v>28</v>
      </c>
      <c r="G13" s="2">
        <v>6</v>
      </c>
      <c r="H13" s="6">
        <v>4</v>
      </c>
      <c r="I13" s="4"/>
      <c r="J13" s="2"/>
      <c r="K13" s="5"/>
      <c r="L13" s="4">
        <v>13</v>
      </c>
      <c r="M13" s="2">
        <v>3</v>
      </c>
      <c r="N13" s="5">
        <v>5</v>
      </c>
      <c r="O13" s="27">
        <f t="shared" si="0"/>
        <v>10</v>
      </c>
    </row>
    <row r="14" spans="1:15" x14ac:dyDescent="0.2">
      <c r="A14" s="22">
        <v>7</v>
      </c>
      <c r="B14" s="74" t="s">
        <v>27</v>
      </c>
      <c r="C14" s="3">
        <v>15</v>
      </c>
      <c r="D14" s="2">
        <v>7</v>
      </c>
      <c r="E14" s="5">
        <v>2</v>
      </c>
      <c r="F14" s="3">
        <v>13</v>
      </c>
      <c r="G14" s="2">
        <v>9</v>
      </c>
      <c r="H14" s="6">
        <v>2</v>
      </c>
      <c r="I14" s="4">
        <v>10</v>
      </c>
      <c r="J14" s="2">
        <v>6</v>
      </c>
      <c r="K14" s="5">
        <v>2</v>
      </c>
      <c r="L14" s="4"/>
      <c r="M14" s="2"/>
      <c r="N14" s="5"/>
      <c r="O14" s="27">
        <f t="shared" si="0"/>
        <v>7.333333333333333</v>
      </c>
    </row>
    <row r="15" spans="1:15" x14ac:dyDescent="0.2">
      <c r="A15" s="22">
        <v>8</v>
      </c>
      <c r="B15" s="74" t="s">
        <v>28</v>
      </c>
      <c r="C15" s="3">
        <v>50</v>
      </c>
      <c r="D15" s="2">
        <v>15</v>
      </c>
      <c r="E15" s="5">
        <v>3</v>
      </c>
      <c r="F15" s="3">
        <v>49</v>
      </c>
      <c r="G15" s="2">
        <v>20</v>
      </c>
      <c r="H15" s="6">
        <v>3</v>
      </c>
      <c r="I15" s="4">
        <v>50</v>
      </c>
      <c r="J15" s="2">
        <v>13</v>
      </c>
      <c r="K15" s="5">
        <v>8</v>
      </c>
      <c r="L15" s="4"/>
      <c r="M15" s="2"/>
      <c r="N15" s="5"/>
      <c r="O15" s="27">
        <f t="shared" si="0"/>
        <v>23.444444444444443</v>
      </c>
    </row>
    <row r="16" spans="1:15" x14ac:dyDescent="0.2">
      <c r="A16" s="22">
        <v>9</v>
      </c>
      <c r="B16" s="71" t="s">
        <v>29</v>
      </c>
      <c r="C16" s="3">
        <v>4</v>
      </c>
      <c r="D16" s="2">
        <v>8</v>
      </c>
      <c r="E16" s="5">
        <v>5</v>
      </c>
      <c r="F16" s="3">
        <v>25</v>
      </c>
      <c r="G16" s="2">
        <v>10</v>
      </c>
      <c r="H16" s="6">
        <v>3</v>
      </c>
      <c r="I16" s="4">
        <v>26</v>
      </c>
      <c r="J16" s="2">
        <v>10</v>
      </c>
      <c r="K16" s="5">
        <v>4</v>
      </c>
      <c r="L16" s="4">
        <v>27</v>
      </c>
      <c r="M16" s="2">
        <v>5</v>
      </c>
      <c r="N16" s="5">
        <v>3</v>
      </c>
      <c r="O16" s="27">
        <f t="shared" si="0"/>
        <v>10.833333333333334</v>
      </c>
    </row>
    <row r="17" spans="1:15" x14ac:dyDescent="0.2">
      <c r="A17" s="22">
        <v>10</v>
      </c>
      <c r="B17" s="71" t="s">
        <v>30</v>
      </c>
      <c r="C17" s="3">
        <v>43</v>
      </c>
      <c r="D17" s="2">
        <v>5</v>
      </c>
      <c r="E17" s="5">
        <v>5</v>
      </c>
      <c r="F17" s="3">
        <v>17</v>
      </c>
      <c r="G17" s="2">
        <v>5</v>
      </c>
      <c r="H17" s="6">
        <v>4</v>
      </c>
      <c r="I17" s="4">
        <v>27</v>
      </c>
      <c r="J17" s="2">
        <v>9</v>
      </c>
      <c r="K17" s="5">
        <v>7</v>
      </c>
      <c r="L17" s="4"/>
      <c r="M17" s="2"/>
      <c r="N17" s="5"/>
      <c r="O17" s="27">
        <f t="shared" si="0"/>
        <v>13.555555555555555</v>
      </c>
    </row>
    <row r="18" spans="1:15" x14ac:dyDescent="0.2">
      <c r="A18" s="22">
        <v>11</v>
      </c>
      <c r="B18" s="71" t="s">
        <v>31</v>
      </c>
      <c r="C18" s="3"/>
      <c r="D18" s="2"/>
      <c r="E18" s="5"/>
      <c r="F18" s="3">
        <v>20</v>
      </c>
      <c r="G18" s="2">
        <v>4</v>
      </c>
      <c r="H18" s="6">
        <v>5</v>
      </c>
      <c r="I18" s="4"/>
      <c r="J18" s="2"/>
      <c r="K18" s="5"/>
      <c r="L18" s="4">
        <v>22</v>
      </c>
      <c r="M18" s="2">
        <v>5</v>
      </c>
      <c r="N18" s="5">
        <v>5</v>
      </c>
      <c r="O18" s="27">
        <f t="shared" si="0"/>
        <v>10.166666666666666</v>
      </c>
    </row>
    <row r="19" spans="1:15" x14ac:dyDescent="0.2">
      <c r="A19" s="22">
        <v>12</v>
      </c>
      <c r="B19" s="71" t="s">
        <v>32</v>
      </c>
      <c r="C19" s="3">
        <v>32</v>
      </c>
      <c r="D19" s="2">
        <v>3</v>
      </c>
      <c r="E19" s="5">
        <v>8</v>
      </c>
      <c r="F19" s="3">
        <v>50</v>
      </c>
      <c r="G19" s="2">
        <v>6</v>
      </c>
      <c r="H19" s="6">
        <v>7</v>
      </c>
      <c r="I19" s="4">
        <v>50</v>
      </c>
      <c r="J19" s="2">
        <v>5</v>
      </c>
      <c r="K19" s="5">
        <v>3</v>
      </c>
      <c r="L19" s="4">
        <v>50</v>
      </c>
      <c r="M19" s="2">
        <v>12</v>
      </c>
      <c r="N19" s="5">
        <v>7</v>
      </c>
      <c r="O19" s="27">
        <f t="shared" si="0"/>
        <v>19.416666666666668</v>
      </c>
    </row>
    <row r="20" spans="1:15" x14ac:dyDescent="0.2">
      <c r="A20" s="22">
        <v>13</v>
      </c>
      <c r="B20" s="74" t="s">
        <v>34</v>
      </c>
      <c r="C20" s="3">
        <v>11</v>
      </c>
      <c r="D20" s="2">
        <v>27</v>
      </c>
      <c r="E20" s="5">
        <v>4</v>
      </c>
      <c r="F20" s="3">
        <v>11</v>
      </c>
      <c r="G20" s="2">
        <v>25</v>
      </c>
      <c r="H20" s="6">
        <v>4</v>
      </c>
      <c r="I20" s="4">
        <v>7</v>
      </c>
      <c r="J20" s="2">
        <v>20</v>
      </c>
      <c r="K20" s="5">
        <v>2</v>
      </c>
      <c r="L20" s="4">
        <v>10</v>
      </c>
      <c r="M20" s="2">
        <v>42</v>
      </c>
      <c r="N20" s="5">
        <v>2</v>
      </c>
      <c r="O20" s="27">
        <f t="shared" si="0"/>
        <v>13.75</v>
      </c>
    </row>
    <row r="21" spans="1:15" x14ac:dyDescent="0.2">
      <c r="A21" s="22">
        <v>14</v>
      </c>
      <c r="B21" s="71" t="s">
        <v>79</v>
      </c>
      <c r="C21" s="3"/>
      <c r="D21" s="2"/>
      <c r="E21" s="5"/>
      <c r="F21" s="3"/>
      <c r="G21" s="2"/>
      <c r="H21" s="6"/>
      <c r="I21" s="4"/>
      <c r="J21" s="2"/>
      <c r="K21" s="5"/>
      <c r="L21" s="4"/>
      <c r="M21" s="2"/>
      <c r="N21" s="5"/>
      <c r="O21" s="27" t="e">
        <f t="shared" si="0"/>
        <v>#DIV/0!</v>
      </c>
    </row>
    <row r="22" spans="1:15" x14ac:dyDescent="0.2">
      <c r="A22" s="22">
        <v>15</v>
      </c>
      <c r="B22" s="71" t="s">
        <v>36</v>
      </c>
      <c r="C22" s="3">
        <v>11</v>
      </c>
      <c r="D22" s="2">
        <v>3</v>
      </c>
      <c r="E22" s="5">
        <v>11</v>
      </c>
      <c r="F22" s="3">
        <v>7</v>
      </c>
      <c r="G22" s="2">
        <v>3</v>
      </c>
      <c r="H22" s="6">
        <v>3</v>
      </c>
      <c r="I22" s="4">
        <v>23</v>
      </c>
      <c r="J22" s="2">
        <v>3</v>
      </c>
      <c r="K22" s="5">
        <v>2</v>
      </c>
      <c r="L22" s="4"/>
      <c r="M22" s="2"/>
      <c r="N22" s="5"/>
      <c r="O22" s="27">
        <f t="shared" si="0"/>
        <v>7.333333333333333</v>
      </c>
    </row>
    <row r="23" spans="1:15" x14ac:dyDescent="0.2">
      <c r="A23" s="22">
        <v>16</v>
      </c>
      <c r="B23" s="71" t="s">
        <v>37</v>
      </c>
      <c r="C23" s="3">
        <v>13</v>
      </c>
      <c r="D23" s="2">
        <v>2</v>
      </c>
      <c r="E23" s="5">
        <v>5</v>
      </c>
      <c r="F23" s="3">
        <v>18</v>
      </c>
      <c r="G23" s="2">
        <v>3</v>
      </c>
      <c r="H23" s="6">
        <v>6</v>
      </c>
      <c r="I23" s="4">
        <v>12</v>
      </c>
      <c r="J23" s="2">
        <v>4</v>
      </c>
      <c r="K23" s="5">
        <v>2</v>
      </c>
      <c r="L23" s="4">
        <v>35</v>
      </c>
      <c r="M23" s="2">
        <v>3</v>
      </c>
      <c r="N23" s="5">
        <v>3</v>
      </c>
      <c r="O23" s="27">
        <f t="shared" si="0"/>
        <v>8.8333333333333339</v>
      </c>
    </row>
    <row r="24" spans="1:15" x14ac:dyDescent="0.2">
      <c r="A24" s="22">
        <v>17</v>
      </c>
      <c r="B24" s="71" t="s">
        <v>38</v>
      </c>
      <c r="C24" s="3">
        <v>50</v>
      </c>
      <c r="D24" s="2">
        <v>13</v>
      </c>
      <c r="E24" s="5">
        <v>8</v>
      </c>
      <c r="F24" s="3">
        <v>50</v>
      </c>
      <c r="G24" s="2">
        <v>8</v>
      </c>
      <c r="H24" s="6">
        <v>5</v>
      </c>
      <c r="I24" s="4">
        <v>50</v>
      </c>
      <c r="J24" s="2">
        <v>14</v>
      </c>
      <c r="K24" s="5">
        <v>5</v>
      </c>
      <c r="L24" s="4"/>
      <c r="M24" s="2"/>
      <c r="N24" s="5"/>
      <c r="O24" s="27">
        <f t="shared" si="0"/>
        <v>22.555555555555557</v>
      </c>
    </row>
    <row r="25" spans="1:15" x14ac:dyDescent="0.2">
      <c r="A25" s="22">
        <v>18</v>
      </c>
      <c r="B25" s="71" t="s">
        <v>65</v>
      </c>
      <c r="C25" s="3">
        <v>30</v>
      </c>
      <c r="D25" s="2">
        <v>5</v>
      </c>
      <c r="E25" s="5">
        <v>4</v>
      </c>
      <c r="F25" s="3">
        <v>50</v>
      </c>
      <c r="G25" s="2">
        <v>10</v>
      </c>
      <c r="H25" s="6">
        <v>3</v>
      </c>
      <c r="I25" s="4">
        <v>35</v>
      </c>
      <c r="J25" s="2">
        <v>5</v>
      </c>
      <c r="K25" s="5">
        <v>2</v>
      </c>
      <c r="L25" s="4">
        <v>50</v>
      </c>
      <c r="M25" s="2">
        <v>10</v>
      </c>
      <c r="N25" s="5">
        <v>4</v>
      </c>
      <c r="O25" s="27">
        <f t="shared" si="0"/>
        <v>17.333333333333332</v>
      </c>
    </row>
    <row r="26" spans="1:15" x14ac:dyDescent="0.2">
      <c r="A26" s="22">
        <v>19</v>
      </c>
      <c r="B26" s="71" t="s">
        <v>77</v>
      </c>
      <c r="C26" s="3">
        <v>8</v>
      </c>
      <c r="D26" s="2">
        <v>2</v>
      </c>
      <c r="E26" s="5">
        <v>3</v>
      </c>
      <c r="F26" s="3">
        <v>6</v>
      </c>
      <c r="G26" s="2">
        <v>3</v>
      </c>
      <c r="H26" s="6">
        <v>3</v>
      </c>
      <c r="I26" s="4"/>
      <c r="J26" s="2"/>
      <c r="K26" s="5"/>
      <c r="L26" s="4"/>
      <c r="M26" s="2"/>
      <c r="N26" s="5"/>
      <c r="O26" s="27">
        <f t="shared" si="0"/>
        <v>4.166666666666667</v>
      </c>
    </row>
    <row r="27" spans="1:15" x14ac:dyDescent="0.2">
      <c r="A27" s="22">
        <v>20</v>
      </c>
      <c r="B27" s="71" t="s">
        <v>39</v>
      </c>
      <c r="C27" s="3">
        <v>8</v>
      </c>
      <c r="D27" s="2">
        <v>1</v>
      </c>
      <c r="E27" s="5">
        <v>3</v>
      </c>
      <c r="F27" s="3">
        <v>1</v>
      </c>
      <c r="G27" s="2">
        <v>1</v>
      </c>
      <c r="H27" s="6">
        <v>2</v>
      </c>
      <c r="I27" s="4"/>
      <c r="J27" s="2"/>
      <c r="K27" s="5"/>
      <c r="L27" s="4"/>
      <c r="M27" s="2"/>
      <c r="N27" s="5"/>
      <c r="O27" s="27">
        <f t="shared" si="0"/>
        <v>2.6666666666666665</v>
      </c>
    </row>
    <row r="28" spans="1:15" x14ac:dyDescent="0.2">
      <c r="A28" s="22">
        <v>21</v>
      </c>
      <c r="B28" s="74" t="s">
        <v>40</v>
      </c>
      <c r="C28" s="3">
        <v>26</v>
      </c>
      <c r="D28" s="2">
        <v>7</v>
      </c>
      <c r="E28" s="5">
        <v>3</v>
      </c>
      <c r="F28" s="3"/>
      <c r="G28" s="2"/>
      <c r="H28" s="6"/>
      <c r="I28" s="4">
        <v>27</v>
      </c>
      <c r="J28" s="2">
        <v>3</v>
      </c>
      <c r="K28" s="5">
        <v>3</v>
      </c>
      <c r="L28" s="4"/>
      <c r="M28" s="2"/>
      <c r="N28" s="5"/>
      <c r="O28" s="27">
        <f t="shared" si="0"/>
        <v>11.5</v>
      </c>
    </row>
    <row r="29" spans="1:15" x14ac:dyDescent="0.2">
      <c r="A29" s="22">
        <v>22</v>
      </c>
      <c r="B29" s="71" t="s">
        <v>41</v>
      </c>
      <c r="C29" s="3">
        <v>47</v>
      </c>
      <c r="D29" s="2">
        <v>13</v>
      </c>
      <c r="E29" s="5">
        <v>6</v>
      </c>
      <c r="F29" s="3">
        <v>43</v>
      </c>
      <c r="G29" s="2">
        <v>7</v>
      </c>
      <c r="H29" s="6">
        <v>3</v>
      </c>
      <c r="I29" s="4">
        <v>50</v>
      </c>
      <c r="J29" s="2">
        <v>34</v>
      </c>
      <c r="K29" s="5">
        <v>7</v>
      </c>
      <c r="L29" s="4">
        <v>50</v>
      </c>
      <c r="M29" s="2">
        <v>16</v>
      </c>
      <c r="N29" s="5">
        <v>2</v>
      </c>
      <c r="O29" s="27">
        <f t="shared" si="0"/>
        <v>23.166666666666668</v>
      </c>
    </row>
    <row r="30" spans="1:15" x14ac:dyDescent="0.2">
      <c r="A30" s="22">
        <v>23</v>
      </c>
      <c r="B30" s="71" t="s">
        <v>42</v>
      </c>
      <c r="C30" s="3">
        <v>3</v>
      </c>
      <c r="D30" s="2">
        <v>30</v>
      </c>
      <c r="E30" s="5">
        <v>2</v>
      </c>
      <c r="F30" s="3">
        <v>3</v>
      </c>
      <c r="G30" s="2">
        <v>39</v>
      </c>
      <c r="H30" s="6">
        <v>4</v>
      </c>
      <c r="I30" s="4">
        <v>3</v>
      </c>
      <c r="J30" s="2">
        <v>30</v>
      </c>
      <c r="K30" s="5">
        <v>2</v>
      </c>
      <c r="L30" s="4">
        <v>3</v>
      </c>
      <c r="M30" s="2">
        <v>25</v>
      </c>
      <c r="N30" s="5">
        <v>2</v>
      </c>
      <c r="O30" s="27">
        <f t="shared" si="0"/>
        <v>12.166666666666666</v>
      </c>
    </row>
    <row r="31" spans="1:15" x14ac:dyDescent="0.2">
      <c r="A31" s="22">
        <v>24</v>
      </c>
      <c r="B31" s="71" t="s">
        <v>43</v>
      </c>
      <c r="C31" s="3"/>
      <c r="D31" s="2"/>
      <c r="E31" s="5"/>
      <c r="F31" s="3"/>
      <c r="G31" s="2"/>
      <c r="H31" s="6"/>
      <c r="I31" s="4">
        <v>22</v>
      </c>
      <c r="J31" s="2">
        <v>3</v>
      </c>
      <c r="K31" s="5">
        <v>2</v>
      </c>
      <c r="L31" s="4">
        <v>20</v>
      </c>
      <c r="M31" s="2">
        <v>5</v>
      </c>
      <c r="N31" s="5">
        <v>2</v>
      </c>
      <c r="O31" s="27">
        <f t="shared" si="0"/>
        <v>9</v>
      </c>
    </row>
    <row r="32" spans="1:15" x14ac:dyDescent="0.2">
      <c r="A32" s="22">
        <v>25</v>
      </c>
      <c r="B32" s="71" t="s">
        <v>66</v>
      </c>
      <c r="C32" s="3">
        <v>7</v>
      </c>
      <c r="D32" s="2">
        <v>1</v>
      </c>
      <c r="E32" s="5">
        <v>3</v>
      </c>
      <c r="F32" s="3">
        <v>9</v>
      </c>
      <c r="G32" s="2">
        <v>2</v>
      </c>
      <c r="H32" s="6">
        <v>4</v>
      </c>
      <c r="I32" s="4">
        <v>7</v>
      </c>
      <c r="J32" s="2">
        <v>2</v>
      </c>
      <c r="K32" s="5">
        <v>2</v>
      </c>
      <c r="L32" s="4"/>
      <c r="M32" s="2"/>
      <c r="N32" s="5"/>
      <c r="O32" s="27">
        <f t="shared" si="0"/>
        <v>4.1111111111111107</v>
      </c>
    </row>
    <row r="33" spans="1:15" x14ac:dyDescent="0.2">
      <c r="A33" s="22">
        <v>26</v>
      </c>
      <c r="B33" s="71" t="s">
        <v>44</v>
      </c>
      <c r="C33" s="3">
        <v>8</v>
      </c>
      <c r="D33" s="2">
        <v>4</v>
      </c>
      <c r="E33" s="5">
        <v>2</v>
      </c>
      <c r="F33" s="3">
        <v>6</v>
      </c>
      <c r="G33" s="2">
        <v>4</v>
      </c>
      <c r="H33" s="6">
        <v>2</v>
      </c>
      <c r="I33" s="4"/>
      <c r="J33" s="2"/>
      <c r="K33" s="5"/>
      <c r="L33" s="4"/>
      <c r="M33" s="2"/>
      <c r="N33" s="5"/>
      <c r="O33" s="27">
        <f t="shared" si="0"/>
        <v>4.333333333333333</v>
      </c>
    </row>
    <row r="34" spans="1:15" x14ac:dyDescent="0.2">
      <c r="A34" s="22">
        <v>27</v>
      </c>
      <c r="B34" s="87" t="s">
        <v>46</v>
      </c>
      <c r="C34" s="3">
        <v>50</v>
      </c>
      <c r="D34" s="2">
        <v>16</v>
      </c>
      <c r="E34" s="5">
        <v>8</v>
      </c>
      <c r="F34" s="3">
        <v>50</v>
      </c>
      <c r="G34" s="2">
        <v>6</v>
      </c>
      <c r="H34" s="6">
        <v>6</v>
      </c>
      <c r="I34" s="4">
        <v>50</v>
      </c>
      <c r="J34" s="2">
        <v>13</v>
      </c>
      <c r="K34" s="5">
        <v>6</v>
      </c>
      <c r="L34" s="4">
        <v>50</v>
      </c>
      <c r="M34" s="2">
        <v>10</v>
      </c>
      <c r="N34" s="5">
        <v>10</v>
      </c>
      <c r="O34" s="27">
        <f t="shared" si="0"/>
        <v>22.916666666666668</v>
      </c>
    </row>
    <row r="35" spans="1:15" x14ac:dyDescent="0.2">
      <c r="A35" s="22">
        <v>28</v>
      </c>
      <c r="B35" s="74" t="s">
        <v>48</v>
      </c>
      <c r="C35" s="3">
        <v>50</v>
      </c>
      <c r="D35" s="2">
        <v>10</v>
      </c>
      <c r="E35" s="5">
        <v>5</v>
      </c>
      <c r="F35" s="3">
        <v>50</v>
      </c>
      <c r="G35" s="2">
        <v>10</v>
      </c>
      <c r="H35" s="6">
        <v>5</v>
      </c>
      <c r="I35" s="4">
        <v>50</v>
      </c>
      <c r="J35" s="2">
        <v>10</v>
      </c>
      <c r="K35" s="5">
        <v>5</v>
      </c>
      <c r="L35" s="4">
        <v>50</v>
      </c>
      <c r="M35" s="2">
        <v>10</v>
      </c>
      <c r="N35" s="5">
        <v>6</v>
      </c>
      <c r="O35" s="27">
        <f t="shared" si="0"/>
        <v>21.75</v>
      </c>
    </row>
    <row r="36" spans="1:15" x14ac:dyDescent="0.2">
      <c r="A36" s="22">
        <v>29</v>
      </c>
      <c r="B36" s="71" t="s">
        <v>49</v>
      </c>
      <c r="C36" s="3">
        <v>42</v>
      </c>
      <c r="D36" s="3">
        <v>7</v>
      </c>
      <c r="E36" s="5">
        <v>6</v>
      </c>
      <c r="F36" s="3">
        <v>45</v>
      </c>
      <c r="G36" s="3">
        <v>15</v>
      </c>
      <c r="H36" s="13">
        <v>10</v>
      </c>
      <c r="I36" s="4">
        <v>50</v>
      </c>
      <c r="J36" s="3">
        <v>4</v>
      </c>
      <c r="K36" s="13">
        <v>6</v>
      </c>
      <c r="L36" s="4">
        <v>45</v>
      </c>
      <c r="M36" s="3">
        <v>20</v>
      </c>
      <c r="N36" s="24">
        <v>10</v>
      </c>
      <c r="O36" s="27">
        <f t="shared" si="0"/>
        <v>21.666666666666668</v>
      </c>
    </row>
    <row r="37" spans="1:15" x14ac:dyDescent="0.2">
      <c r="A37" s="22">
        <v>30</v>
      </c>
      <c r="B37" s="109" t="s">
        <v>84</v>
      </c>
      <c r="C37" s="3">
        <v>41</v>
      </c>
      <c r="D37" s="3">
        <v>4</v>
      </c>
      <c r="E37" s="5">
        <v>3</v>
      </c>
      <c r="F37" s="3">
        <v>20</v>
      </c>
      <c r="G37" s="3">
        <v>4</v>
      </c>
      <c r="H37" s="13">
        <v>3</v>
      </c>
      <c r="I37" s="4">
        <v>16</v>
      </c>
      <c r="J37" s="3">
        <v>2</v>
      </c>
      <c r="K37" s="13">
        <v>2</v>
      </c>
      <c r="L37" s="4">
        <v>45</v>
      </c>
      <c r="M37" s="3">
        <v>11</v>
      </c>
      <c r="N37" s="24">
        <v>2</v>
      </c>
      <c r="O37" s="27">
        <f t="shared" si="0"/>
        <v>12.75</v>
      </c>
    </row>
    <row r="38" spans="1:15" x14ac:dyDescent="0.2">
      <c r="A38" s="22">
        <v>31</v>
      </c>
      <c r="B38" s="71" t="s">
        <v>50</v>
      </c>
      <c r="C38" s="3">
        <v>5</v>
      </c>
      <c r="D38" s="3">
        <v>4</v>
      </c>
      <c r="E38" s="5">
        <v>4</v>
      </c>
      <c r="F38" s="3"/>
      <c r="G38" s="3"/>
      <c r="H38" s="13"/>
      <c r="I38" s="4">
        <v>8</v>
      </c>
      <c r="J38" s="3">
        <v>4</v>
      </c>
      <c r="K38" s="13">
        <v>5</v>
      </c>
      <c r="L38" s="4">
        <v>3</v>
      </c>
      <c r="M38" s="3">
        <v>3</v>
      </c>
      <c r="N38" s="24">
        <v>3</v>
      </c>
      <c r="O38" s="27">
        <f t="shared" si="0"/>
        <v>4.333333333333333</v>
      </c>
    </row>
    <row r="39" spans="1:15" x14ac:dyDescent="0.2">
      <c r="A39" s="22">
        <v>32</v>
      </c>
      <c r="B39" s="71" t="s">
        <v>67</v>
      </c>
      <c r="C39" s="3">
        <v>13</v>
      </c>
      <c r="D39" s="3">
        <v>4</v>
      </c>
      <c r="E39" s="5">
        <v>2</v>
      </c>
      <c r="F39" s="3">
        <v>12</v>
      </c>
      <c r="G39" s="3">
        <v>4</v>
      </c>
      <c r="H39" s="13">
        <v>2</v>
      </c>
      <c r="I39" s="4">
        <v>8</v>
      </c>
      <c r="J39" s="3">
        <v>4</v>
      </c>
      <c r="K39" s="13">
        <v>1</v>
      </c>
      <c r="L39" s="4">
        <v>10</v>
      </c>
      <c r="M39" s="3">
        <v>4</v>
      </c>
      <c r="N39" s="24">
        <v>2</v>
      </c>
      <c r="O39" s="27">
        <f t="shared" si="0"/>
        <v>5.5</v>
      </c>
    </row>
    <row r="40" spans="1:15" x14ac:dyDescent="0.2">
      <c r="A40" s="22">
        <v>33</v>
      </c>
      <c r="B40" s="71" t="s">
        <v>80</v>
      </c>
      <c r="C40" s="3"/>
      <c r="D40" s="3"/>
      <c r="E40" s="5"/>
      <c r="F40" s="3"/>
      <c r="G40" s="3"/>
      <c r="H40" s="13"/>
      <c r="I40" s="4"/>
      <c r="J40" s="3"/>
      <c r="K40" s="13"/>
      <c r="L40" s="4"/>
      <c r="M40" s="3"/>
      <c r="N40" s="24"/>
      <c r="O40" s="27" t="e">
        <f t="shared" ref="O40:O60" si="1">AVERAGE(C40:N40)</f>
        <v>#DIV/0!</v>
      </c>
    </row>
    <row r="41" spans="1:15" x14ac:dyDescent="0.2">
      <c r="A41" s="22">
        <v>34</v>
      </c>
      <c r="B41" s="71" t="s">
        <v>51</v>
      </c>
      <c r="C41" s="3">
        <v>27</v>
      </c>
      <c r="D41" s="3">
        <v>7</v>
      </c>
      <c r="E41" s="5">
        <v>5</v>
      </c>
      <c r="F41" s="3">
        <v>26</v>
      </c>
      <c r="G41" s="3">
        <v>8</v>
      </c>
      <c r="H41" s="13">
        <v>6</v>
      </c>
      <c r="I41" s="4">
        <v>24</v>
      </c>
      <c r="J41" s="3">
        <v>5</v>
      </c>
      <c r="K41" s="13">
        <v>3</v>
      </c>
      <c r="L41" s="4"/>
      <c r="M41" s="3"/>
      <c r="N41" s="24"/>
      <c r="O41" s="27">
        <f t="shared" si="1"/>
        <v>12.333333333333334</v>
      </c>
    </row>
    <row r="42" spans="1:15" x14ac:dyDescent="0.2">
      <c r="A42" s="22">
        <v>35</v>
      </c>
      <c r="B42" s="71" t="s">
        <v>52</v>
      </c>
      <c r="C42" s="3"/>
      <c r="D42" s="3"/>
      <c r="E42" s="5"/>
      <c r="F42" s="3"/>
      <c r="G42" s="3"/>
      <c r="H42" s="13"/>
      <c r="I42" s="4">
        <v>40</v>
      </c>
      <c r="J42" s="3">
        <v>20</v>
      </c>
      <c r="K42" s="13">
        <v>10</v>
      </c>
      <c r="L42" s="4">
        <v>40</v>
      </c>
      <c r="M42" s="3">
        <v>20</v>
      </c>
      <c r="N42" s="24">
        <v>6</v>
      </c>
      <c r="O42" s="27">
        <f t="shared" si="1"/>
        <v>22.666666666666668</v>
      </c>
    </row>
    <row r="43" spans="1:15" x14ac:dyDescent="0.2">
      <c r="A43" s="22">
        <v>36</v>
      </c>
      <c r="B43" s="71" t="s">
        <v>53</v>
      </c>
      <c r="C43" s="3">
        <v>20</v>
      </c>
      <c r="D43" s="3">
        <v>2</v>
      </c>
      <c r="E43" s="5">
        <v>2</v>
      </c>
      <c r="F43" s="3">
        <v>21</v>
      </c>
      <c r="G43" s="3">
        <v>4</v>
      </c>
      <c r="H43" s="13">
        <v>2</v>
      </c>
      <c r="I43" s="4"/>
      <c r="J43" s="3"/>
      <c r="K43" s="13"/>
      <c r="L43" s="4">
        <v>26</v>
      </c>
      <c r="M43" s="3">
        <v>6</v>
      </c>
      <c r="N43" s="24">
        <v>3</v>
      </c>
      <c r="O43" s="27">
        <f t="shared" si="1"/>
        <v>9.5555555555555554</v>
      </c>
    </row>
    <row r="44" spans="1:15" x14ac:dyDescent="0.2">
      <c r="A44" s="22">
        <v>37</v>
      </c>
      <c r="B44" s="71" t="s">
        <v>55</v>
      </c>
      <c r="C44" s="3">
        <v>50</v>
      </c>
      <c r="D44" s="3">
        <v>42</v>
      </c>
      <c r="E44" s="5">
        <v>9</v>
      </c>
      <c r="F44" s="3">
        <v>50</v>
      </c>
      <c r="G44" s="3">
        <v>30</v>
      </c>
      <c r="H44" s="13">
        <v>6</v>
      </c>
      <c r="I44" s="4">
        <v>50</v>
      </c>
      <c r="J44" s="3">
        <v>40</v>
      </c>
      <c r="K44" s="13">
        <v>10</v>
      </c>
      <c r="L44" s="4">
        <v>50</v>
      </c>
      <c r="M44" s="3">
        <v>49</v>
      </c>
      <c r="N44" s="24">
        <v>9</v>
      </c>
      <c r="O44" s="27">
        <f t="shared" si="1"/>
        <v>32.916666666666664</v>
      </c>
    </row>
    <row r="45" spans="1:15" x14ac:dyDescent="0.2">
      <c r="A45" s="22">
        <v>38</v>
      </c>
      <c r="B45" s="71" t="s">
        <v>81</v>
      </c>
      <c r="C45" s="3"/>
      <c r="D45" s="3"/>
      <c r="E45" s="5"/>
      <c r="F45" s="3">
        <v>16</v>
      </c>
      <c r="G45" s="3">
        <v>4</v>
      </c>
      <c r="H45" s="13">
        <v>2</v>
      </c>
      <c r="I45" s="4">
        <v>19</v>
      </c>
      <c r="J45" s="3">
        <v>3</v>
      </c>
      <c r="K45" s="13">
        <v>2</v>
      </c>
      <c r="L45" s="4">
        <v>21</v>
      </c>
      <c r="M45" s="3">
        <v>5</v>
      </c>
      <c r="N45" s="24">
        <v>2</v>
      </c>
      <c r="O45" s="27">
        <f t="shared" si="1"/>
        <v>8.2222222222222214</v>
      </c>
    </row>
    <row r="46" spans="1:15" x14ac:dyDescent="0.2">
      <c r="A46" s="22">
        <v>39</v>
      </c>
      <c r="B46" s="71" t="s">
        <v>56</v>
      </c>
      <c r="C46" s="3">
        <v>4</v>
      </c>
      <c r="D46" s="3">
        <v>2</v>
      </c>
      <c r="E46" s="5">
        <v>2</v>
      </c>
      <c r="F46" s="3">
        <v>6</v>
      </c>
      <c r="G46" s="3">
        <v>4</v>
      </c>
      <c r="H46" s="13">
        <v>3</v>
      </c>
      <c r="I46" s="4">
        <v>5</v>
      </c>
      <c r="J46" s="3">
        <v>2</v>
      </c>
      <c r="K46" s="13">
        <v>3</v>
      </c>
      <c r="L46" s="4"/>
      <c r="M46" s="3"/>
      <c r="N46" s="24"/>
      <c r="O46" s="27">
        <f t="shared" si="1"/>
        <v>3.4444444444444446</v>
      </c>
    </row>
    <row r="47" spans="1:15" x14ac:dyDescent="0.2">
      <c r="A47" s="22">
        <v>40</v>
      </c>
      <c r="B47" s="71" t="s">
        <v>57</v>
      </c>
      <c r="C47" s="3">
        <v>25</v>
      </c>
      <c r="D47" s="3">
        <v>4</v>
      </c>
      <c r="E47" s="5">
        <v>5</v>
      </c>
      <c r="F47" s="3">
        <v>21</v>
      </c>
      <c r="G47" s="3">
        <v>3</v>
      </c>
      <c r="H47" s="13">
        <v>3</v>
      </c>
      <c r="I47" s="4">
        <v>15</v>
      </c>
      <c r="J47" s="3">
        <v>5</v>
      </c>
      <c r="K47" s="13">
        <v>3</v>
      </c>
      <c r="L47" s="4"/>
      <c r="M47" s="3"/>
      <c r="N47" s="24"/>
      <c r="O47" s="27">
        <f t="shared" si="1"/>
        <v>9.3333333333333339</v>
      </c>
    </row>
    <row r="48" spans="1:15" x14ac:dyDescent="0.2">
      <c r="A48" s="22">
        <v>41</v>
      </c>
      <c r="B48" s="71" t="s">
        <v>68</v>
      </c>
      <c r="C48" s="3">
        <v>25</v>
      </c>
      <c r="D48" s="3">
        <v>3</v>
      </c>
      <c r="E48" s="5">
        <v>3</v>
      </c>
      <c r="F48" s="3">
        <v>21</v>
      </c>
      <c r="G48" s="3">
        <v>8</v>
      </c>
      <c r="H48" s="13">
        <v>3</v>
      </c>
      <c r="I48" s="4">
        <v>14</v>
      </c>
      <c r="J48" s="3">
        <v>4</v>
      </c>
      <c r="K48" s="13">
        <v>4</v>
      </c>
      <c r="L48" s="4">
        <v>16</v>
      </c>
      <c r="M48" s="3">
        <v>5</v>
      </c>
      <c r="N48" s="24">
        <v>5</v>
      </c>
      <c r="O48" s="27">
        <f t="shared" si="1"/>
        <v>9.25</v>
      </c>
    </row>
    <row r="49" spans="1:15" x14ac:dyDescent="0.2">
      <c r="A49" s="22">
        <v>42</v>
      </c>
      <c r="B49" s="74" t="s">
        <v>69</v>
      </c>
      <c r="C49" s="3"/>
      <c r="D49" s="3"/>
      <c r="E49" s="5"/>
      <c r="F49" s="3">
        <v>13</v>
      </c>
      <c r="G49" s="3">
        <v>4</v>
      </c>
      <c r="H49" s="13">
        <v>4</v>
      </c>
      <c r="I49" s="4">
        <v>20</v>
      </c>
      <c r="J49" s="3">
        <v>4</v>
      </c>
      <c r="K49" s="13">
        <v>4</v>
      </c>
      <c r="L49" s="4"/>
      <c r="M49" s="3"/>
      <c r="N49" s="24"/>
      <c r="O49" s="27">
        <f t="shared" si="1"/>
        <v>8.1666666666666661</v>
      </c>
    </row>
    <row r="50" spans="1:15" x14ac:dyDescent="0.2">
      <c r="A50" s="88">
        <v>43</v>
      </c>
      <c r="B50" s="83" t="s">
        <v>58</v>
      </c>
      <c r="C50" s="92"/>
      <c r="D50" s="92"/>
      <c r="E50" s="73"/>
      <c r="F50" s="92">
        <v>6</v>
      </c>
      <c r="G50" s="92">
        <v>3</v>
      </c>
      <c r="H50" s="108">
        <v>6</v>
      </c>
      <c r="I50" s="4"/>
      <c r="J50" s="92"/>
      <c r="K50" s="108"/>
      <c r="L50" s="4"/>
      <c r="M50" s="92"/>
      <c r="N50" s="91"/>
      <c r="O50" s="27">
        <f t="shared" si="1"/>
        <v>5</v>
      </c>
    </row>
    <row r="51" spans="1:15" x14ac:dyDescent="0.2">
      <c r="A51" s="88">
        <v>44</v>
      </c>
      <c r="B51" s="83" t="s">
        <v>82</v>
      </c>
      <c r="C51" s="92"/>
      <c r="D51" s="92"/>
      <c r="E51" s="73"/>
      <c r="F51" s="92"/>
      <c r="G51" s="92"/>
      <c r="H51" s="108"/>
      <c r="I51" s="4"/>
      <c r="J51" s="92"/>
      <c r="K51" s="108"/>
      <c r="L51" s="4"/>
      <c r="M51" s="92"/>
      <c r="N51" s="91"/>
      <c r="O51" s="27" t="e">
        <f t="shared" si="1"/>
        <v>#DIV/0!</v>
      </c>
    </row>
    <row r="52" spans="1:15" x14ac:dyDescent="0.2">
      <c r="A52" s="88">
        <v>45</v>
      </c>
      <c r="B52" s="83" t="s">
        <v>59</v>
      </c>
      <c r="C52" s="92">
        <v>6</v>
      </c>
      <c r="D52" s="92">
        <v>7</v>
      </c>
      <c r="E52" s="73">
        <v>2</v>
      </c>
      <c r="F52" s="92">
        <v>17</v>
      </c>
      <c r="G52" s="92">
        <v>6</v>
      </c>
      <c r="H52" s="108">
        <v>3</v>
      </c>
      <c r="I52" s="4">
        <v>28</v>
      </c>
      <c r="J52" s="92">
        <v>7</v>
      </c>
      <c r="K52" s="108">
        <v>2</v>
      </c>
      <c r="L52" s="4"/>
      <c r="M52" s="92"/>
      <c r="N52" s="91"/>
      <c r="O52" s="27">
        <f t="shared" si="1"/>
        <v>8.6666666666666661</v>
      </c>
    </row>
    <row r="53" spans="1:15" x14ac:dyDescent="0.2">
      <c r="A53" s="88">
        <v>46</v>
      </c>
      <c r="B53" s="84" t="s">
        <v>60</v>
      </c>
      <c r="C53" s="92">
        <v>50</v>
      </c>
      <c r="D53" s="92">
        <v>23</v>
      </c>
      <c r="E53" s="73">
        <v>13</v>
      </c>
      <c r="F53" s="92"/>
      <c r="G53" s="92"/>
      <c r="H53" s="108"/>
      <c r="I53" s="4"/>
      <c r="J53" s="92"/>
      <c r="K53" s="108"/>
      <c r="L53" s="4"/>
      <c r="M53" s="92"/>
      <c r="N53" s="91"/>
      <c r="O53" s="27">
        <f t="shared" si="1"/>
        <v>28.666666666666668</v>
      </c>
    </row>
    <row r="54" spans="1:15" x14ac:dyDescent="0.2">
      <c r="A54" s="88">
        <v>47</v>
      </c>
      <c r="B54" s="85" t="s">
        <v>70</v>
      </c>
      <c r="C54" s="92">
        <v>13</v>
      </c>
      <c r="D54" s="92">
        <v>37</v>
      </c>
      <c r="E54" s="73">
        <v>4</v>
      </c>
      <c r="F54" s="92">
        <v>8</v>
      </c>
      <c r="G54" s="92">
        <v>29</v>
      </c>
      <c r="H54" s="108">
        <v>4</v>
      </c>
      <c r="I54" s="4">
        <v>10</v>
      </c>
      <c r="J54" s="92">
        <v>27</v>
      </c>
      <c r="K54" s="108">
        <v>3</v>
      </c>
      <c r="L54" s="4"/>
      <c r="M54" s="92"/>
      <c r="N54" s="91"/>
      <c r="O54" s="27">
        <f t="shared" si="1"/>
        <v>15</v>
      </c>
    </row>
    <row r="55" spans="1:15" x14ac:dyDescent="0.2">
      <c r="A55" s="88">
        <v>48</v>
      </c>
      <c r="B55" s="85" t="s">
        <v>61</v>
      </c>
      <c r="C55" s="92">
        <v>7</v>
      </c>
      <c r="D55" s="92">
        <v>3</v>
      </c>
      <c r="E55" s="73">
        <v>2</v>
      </c>
      <c r="F55" s="92">
        <v>8</v>
      </c>
      <c r="G55" s="92">
        <v>3</v>
      </c>
      <c r="H55" s="108">
        <v>6</v>
      </c>
      <c r="I55" s="4">
        <v>5</v>
      </c>
      <c r="J55" s="92">
        <v>3</v>
      </c>
      <c r="K55" s="108">
        <v>3</v>
      </c>
      <c r="L55" s="4">
        <v>10</v>
      </c>
      <c r="M55" s="92">
        <v>3</v>
      </c>
      <c r="N55" s="91">
        <v>4</v>
      </c>
      <c r="O55" s="27">
        <f t="shared" si="1"/>
        <v>4.75</v>
      </c>
    </row>
    <row r="56" spans="1:15" x14ac:dyDescent="0.2">
      <c r="A56" s="22">
        <v>49</v>
      </c>
      <c r="B56" s="87" t="s">
        <v>83</v>
      </c>
      <c r="C56" s="3"/>
      <c r="D56" s="3"/>
      <c r="E56" s="5"/>
      <c r="F56" s="3"/>
      <c r="G56" s="3"/>
      <c r="H56" s="13"/>
      <c r="I56" s="4"/>
      <c r="J56" s="3"/>
      <c r="K56" s="13"/>
      <c r="L56" s="4"/>
      <c r="M56" s="3"/>
      <c r="N56" s="24"/>
      <c r="O56" s="27" t="e">
        <f t="shared" si="1"/>
        <v>#DIV/0!</v>
      </c>
    </row>
    <row r="57" spans="1:15" x14ac:dyDescent="0.2">
      <c r="A57" s="22">
        <v>50</v>
      </c>
      <c r="B57" s="87" t="s">
        <v>72</v>
      </c>
      <c r="C57" s="3">
        <v>7</v>
      </c>
      <c r="D57" s="3">
        <v>17</v>
      </c>
      <c r="E57" s="5">
        <v>2</v>
      </c>
      <c r="F57" s="3">
        <v>8</v>
      </c>
      <c r="G57" s="3">
        <v>25</v>
      </c>
      <c r="H57" s="13">
        <v>3</v>
      </c>
      <c r="I57" s="4">
        <v>12</v>
      </c>
      <c r="J57" s="3">
        <v>22</v>
      </c>
      <c r="K57" s="13">
        <v>4</v>
      </c>
      <c r="L57" s="4">
        <v>9</v>
      </c>
      <c r="M57" s="3">
        <v>18</v>
      </c>
      <c r="N57" s="24">
        <v>3</v>
      </c>
      <c r="O57" s="27">
        <f t="shared" si="1"/>
        <v>10.833333333333334</v>
      </c>
    </row>
    <row r="58" spans="1:15" x14ac:dyDescent="0.2">
      <c r="A58" s="88">
        <v>51</v>
      </c>
      <c r="B58" s="87" t="s">
        <v>62</v>
      </c>
      <c r="C58" s="92">
        <v>3</v>
      </c>
      <c r="D58" s="92">
        <v>8</v>
      </c>
      <c r="E58" s="73">
        <v>2</v>
      </c>
      <c r="F58" s="92">
        <v>3</v>
      </c>
      <c r="G58" s="92">
        <v>5</v>
      </c>
      <c r="H58" s="108">
        <v>2</v>
      </c>
      <c r="I58" s="4"/>
      <c r="J58" s="92"/>
      <c r="K58" s="108"/>
      <c r="L58" s="4">
        <v>3</v>
      </c>
      <c r="M58" s="92">
        <v>6</v>
      </c>
      <c r="N58" s="91">
        <v>2</v>
      </c>
      <c r="O58" s="27">
        <f t="shared" si="1"/>
        <v>3.7777777777777777</v>
      </c>
    </row>
    <row r="59" spans="1:15" x14ac:dyDescent="0.2">
      <c r="A59" s="88">
        <v>52</v>
      </c>
      <c r="B59" s="85" t="s">
        <v>73</v>
      </c>
      <c r="C59" s="92">
        <v>19</v>
      </c>
      <c r="D59" s="92">
        <v>5</v>
      </c>
      <c r="E59" s="73">
        <v>3</v>
      </c>
      <c r="F59" s="92">
        <v>30</v>
      </c>
      <c r="G59" s="92">
        <v>6</v>
      </c>
      <c r="H59" s="108">
        <v>3</v>
      </c>
      <c r="I59" s="4">
        <v>20</v>
      </c>
      <c r="J59" s="92">
        <v>3</v>
      </c>
      <c r="K59" s="108">
        <v>3</v>
      </c>
      <c r="L59" s="4">
        <v>20</v>
      </c>
      <c r="M59" s="92">
        <v>5</v>
      </c>
      <c r="N59" s="91">
        <v>2</v>
      </c>
      <c r="O59" s="27">
        <f t="shared" si="1"/>
        <v>9.9166666666666661</v>
      </c>
    </row>
    <row r="60" spans="1:15" x14ac:dyDescent="0.2">
      <c r="A60" s="22">
        <v>53</v>
      </c>
      <c r="B60" s="110" t="s">
        <v>74</v>
      </c>
      <c r="C60" s="3">
        <v>10</v>
      </c>
      <c r="D60" s="3">
        <v>5</v>
      </c>
      <c r="E60" s="5">
        <v>3</v>
      </c>
      <c r="F60" s="3">
        <v>12</v>
      </c>
      <c r="G60" s="3">
        <v>4</v>
      </c>
      <c r="H60" s="13">
        <v>4</v>
      </c>
      <c r="I60" s="4">
        <v>6</v>
      </c>
      <c r="J60" s="3">
        <v>3</v>
      </c>
      <c r="K60" s="13">
        <v>4</v>
      </c>
      <c r="L60" s="4"/>
      <c r="M60" s="3"/>
      <c r="N60" s="24"/>
      <c r="O60" s="27">
        <f t="shared" si="1"/>
        <v>5.666666666666667</v>
      </c>
    </row>
    <row r="61" spans="1:15" x14ac:dyDescent="0.2">
      <c r="B61" s="7" t="s">
        <v>9</v>
      </c>
      <c r="C61" s="9">
        <f>SUM(C8:C60)</f>
        <v>895</v>
      </c>
      <c r="D61" s="9">
        <f t="shared" ref="D61:N61" si="2">SUM(D8:D60)</f>
        <v>375</v>
      </c>
      <c r="E61" s="9">
        <f t="shared" si="2"/>
        <v>181</v>
      </c>
      <c r="F61" s="9">
        <f t="shared" si="2"/>
        <v>880</v>
      </c>
      <c r="G61" s="9">
        <f t="shared" si="2"/>
        <v>357</v>
      </c>
      <c r="H61" s="9">
        <f t="shared" si="2"/>
        <v>159</v>
      </c>
      <c r="I61" s="9">
        <f t="shared" si="2"/>
        <v>874</v>
      </c>
      <c r="J61" s="9">
        <f t="shared" si="2"/>
        <v>352</v>
      </c>
      <c r="K61" s="9">
        <f t="shared" si="2"/>
        <v>141</v>
      </c>
      <c r="L61" s="9">
        <f t="shared" si="2"/>
        <v>678</v>
      </c>
      <c r="M61" s="9">
        <f t="shared" si="2"/>
        <v>301</v>
      </c>
      <c r="N61" s="9">
        <f t="shared" si="2"/>
        <v>104</v>
      </c>
      <c r="O61" s="23"/>
    </row>
    <row r="62" spans="1:15" x14ac:dyDescent="0.2">
      <c r="B62" s="7" t="s">
        <v>10</v>
      </c>
      <c r="C62" s="9">
        <f>AVERAGE(C8:C60)</f>
        <v>21.829268292682926</v>
      </c>
      <c r="D62" s="9">
        <f t="shared" ref="D62:N62" si="3">AVERAGE(D8:D60)</f>
        <v>9.1463414634146343</v>
      </c>
      <c r="E62" s="9">
        <f t="shared" si="3"/>
        <v>4.4146341463414638</v>
      </c>
      <c r="F62" s="9">
        <f t="shared" si="3"/>
        <v>22</v>
      </c>
      <c r="G62" s="9">
        <f t="shared" si="3"/>
        <v>8.9250000000000007</v>
      </c>
      <c r="H62" s="9">
        <f t="shared" si="3"/>
        <v>3.9750000000000001</v>
      </c>
      <c r="I62" s="9">
        <f t="shared" si="3"/>
        <v>24.277777777777779</v>
      </c>
      <c r="J62" s="9">
        <f t="shared" si="3"/>
        <v>9.7777777777777786</v>
      </c>
      <c r="K62" s="9">
        <f t="shared" si="3"/>
        <v>3.9166666666666665</v>
      </c>
      <c r="L62" s="9">
        <f t="shared" si="3"/>
        <v>27.12</v>
      </c>
      <c r="M62" s="9">
        <f t="shared" si="3"/>
        <v>12.04</v>
      </c>
      <c r="N62" s="9">
        <f t="shared" si="3"/>
        <v>4.16</v>
      </c>
    </row>
    <row r="63" spans="1:15" x14ac:dyDescent="0.2">
      <c r="B63" s="25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</row>
    <row r="64" spans="1:15" x14ac:dyDescent="0.2">
      <c r="B64" s="132" t="s">
        <v>11</v>
      </c>
      <c r="C64" s="132"/>
      <c r="D64" s="133">
        <f>AVERAGE(C8:C60,F8:F60,I8:I60,L8:L60)</f>
        <v>23.429577464788732</v>
      </c>
      <c r="E64" s="133"/>
      <c r="F64" s="26"/>
      <c r="G64" s="26"/>
      <c r="H64" s="26"/>
      <c r="I64" s="26"/>
      <c r="J64" s="26"/>
      <c r="K64" s="26"/>
      <c r="L64" s="26"/>
      <c r="M64" s="26"/>
      <c r="N64" s="26"/>
    </row>
    <row r="65" spans="2:14" x14ac:dyDescent="0.2">
      <c r="B65" s="132" t="s">
        <v>12</v>
      </c>
      <c r="C65" s="132"/>
      <c r="D65" s="133">
        <f>AVERAGE(G8:G60,D8:D60,J8:J60,M8:M60)</f>
        <v>9.7535211267605639</v>
      </c>
      <c r="E65" s="133"/>
      <c r="F65" s="8"/>
      <c r="G65" s="8"/>
      <c r="H65" s="8"/>
      <c r="I65" s="8"/>
      <c r="J65" s="8"/>
      <c r="K65" s="8"/>
      <c r="L65" s="8"/>
      <c r="M65" s="8"/>
      <c r="N65" s="8"/>
    </row>
    <row r="66" spans="2:14" x14ac:dyDescent="0.2">
      <c r="B66" s="132" t="s">
        <v>13</v>
      </c>
      <c r="C66" s="132"/>
      <c r="D66" s="133">
        <f>AVERAGE(E8:E60,H8:H60,K8:K60,N8:N60)</f>
        <v>4.119718309859155</v>
      </c>
      <c r="E66" s="133"/>
    </row>
  </sheetData>
  <sortState xmlns:xlrd2="http://schemas.microsoft.com/office/spreadsheetml/2017/richdata2" ref="B8:O60">
    <sortCondition ref="B8:B60"/>
  </sortState>
  <mergeCells count="12">
    <mergeCell ref="A1:N2"/>
    <mergeCell ref="A4:N4"/>
    <mergeCell ref="C6:E6"/>
    <mergeCell ref="B66:C66"/>
    <mergeCell ref="D66:E66"/>
    <mergeCell ref="F6:H6"/>
    <mergeCell ref="I6:K6"/>
    <mergeCell ref="L6:N6"/>
    <mergeCell ref="B64:C64"/>
    <mergeCell ref="D64:E64"/>
    <mergeCell ref="B65:C65"/>
    <mergeCell ref="D65:E65"/>
  </mergeCells>
  <phoneticPr fontId="3" type="noConversion"/>
  <pageMargins left="0.78740157499999996" right="0.78740157499999996" top="0.984251969" bottom="0.984251969" header="0.4921259845" footer="0.492125984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25"/>
  <sheetViews>
    <sheetView workbookViewId="0">
      <selection activeCell="G11" sqref="F11:G11"/>
    </sheetView>
  </sheetViews>
  <sheetFormatPr baseColWidth="10" defaultRowHeight="12.75" x14ac:dyDescent="0.2"/>
  <cols>
    <col min="1" max="1" width="14.7109375" customWidth="1"/>
  </cols>
  <sheetData>
    <row r="1" spans="1:8" x14ac:dyDescent="0.2">
      <c r="A1" s="35" t="s">
        <v>14</v>
      </c>
      <c r="B1" s="10"/>
      <c r="C1" s="37" t="s">
        <v>18</v>
      </c>
      <c r="D1" s="10"/>
      <c r="E1" s="37" t="s">
        <v>22</v>
      </c>
    </row>
    <row r="2" spans="1:8" x14ac:dyDescent="0.2">
      <c r="A2" s="30">
        <f>SEPT!D64</f>
        <v>17.641025641025642</v>
      </c>
      <c r="B2" s="10"/>
      <c r="C2" s="32">
        <f>JANV!D66</f>
        <v>20.367346938775512</v>
      </c>
      <c r="D2" s="10"/>
      <c r="E2" s="29">
        <f>MAI!D64</f>
        <v>23.429577464788732</v>
      </c>
    </row>
    <row r="3" spans="1:8" x14ac:dyDescent="0.2">
      <c r="A3" s="30">
        <f>SEPT!D65</f>
        <v>7.8397435897435894</v>
      </c>
      <c r="C3" s="32">
        <f>JANV!D67</f>
        <v>8.8775510204081627</v>
      </c>
      <c r="E3" s="29">
        <f>MAI!D65</f>
        <v>9.7535211267605639</v>
      </c>
    </row>
    <row r="4" spans="1:8" x14ac:dyDescent="0.2">
      <c r="A4" s="30">
        <f>SEPT!D66</f>
        <v>3.8333333333333335</v>
      </c>
      <c r="C4" s="32">
        <f>JANV!D68</f>
        <v>3.9863945578231292</v>
      </c>
      <c r="E4" s="29">
        <f>MAI!D66</f>
        <v>4.119718309859155</v>
      </c>
    </row>
    <row r="5" spans="1:8" ht="13.5" thickBot="1" x14ac:dyDescent="0.25">
      <c r="A5" s="31">
        <f>AVERAGE(A2:A4)</f>
        <v>9.7713675213675213</v>
      </c>
      <c r="C5" s="36">
        <f>AVERAGE(C2:C4)</f>
        <v>11.077097505668936</v>
      </c>
      <c r="E5" s="38">
        <f>AVERAGE(E2:E4)</f>
        <v>12.434272300469482</v>
      </c>
    </row>
    <row r="6" spans="1:8" x14ac:dyDescent="0.2">
      <c r="A6" s="35" t="s">
        <v>15</v>
      </c>
      <c r="C6" s="37" t="s">
        <v>19</v>
      </c>
    </row>
    <row r="7" spans="1:8" x14ac:dyDescent="0.2">
      <c r="A7" s="30">
        <f>OCT!D66</f>
        <v>18.666666666666668</v>
      </c>
      <c r="C7" s="32">
        <f>FEV!D65</f>
        <v>21.747663551401867</v>
      </c>
      <c r="D7" s="11"/>
    </row>
    <row r="8" spans="1:8" x14ac:dyDescent="0.2">
      <c r="A8" s="30">
        <f>OCT!D67</f>
        <v>8.5030303030303038</v>
      </c>
      <c r="C8" s="32">
        <f>FEV!D66</f>
        <v>9.4766355140186924</v>
      </c>
      <c r="D8" s="11"/>
    </row>
    <row r="9" spans="1:8" x14ac:dyDescent="0.2">
      <c r="A9" s="30">
        <f>OCT!D68</f>
        <v>3.8242424242424242</v>
      </c>
      <c r="C9" s="32">
        <f>FEV!D67</f>
        <v>3.97196261682243</v>
      </c>
      <c r="D9" s="11"/>
      <c r="H9" t="s">
        <v>1</v>
      </c>
    </row>
    <row r="10" spans="1:8" ht="13.5" thickBot="1" x14ac:dyDescent="0.25">
      <c r="A10" s="31">
        <f>AVERAGE(A7:A9)</f>
        <v>10.331313131313133</v>
      </c>
      <c r="C10" s="33">
        <f>AVERAGE(C7:C9)</f>
        <v>11.732087227414331</v>
      </c>
      <c r="H10" t="s">
        <v>2</v>
      </c>
    </row>
    <row r="11" spans="1:8" x14ac:dyDescent="0.2">
      <c r="A11" s="35" t="s">
        <v>16</v>
      </c>
      <c r="C11" s="37" t="s">
        <v>20</v>
      </c>
      <c r="H11" t="s">
        <v>3</v>
      </c>
    </row>
    <row r="12" spans="1:8" x14ac:dyDescent="0.2">
      <c r="A12" s="32">
        <f>NOV!D65</f>
        <v>18.06451612903226</v>
      </c>
      <c r="C12" s="32">
        <f>MARS!D63</f>
        <v>23.481203007518797</v>
      </c>
      <c r="H12" t="s">
        <v>10</v>
      </c>
    </row>
    <row r="13" spans="1:8" x14ac:dyDescent="0.2">
      <c r="A13" s="32">
        <f>NOV!D66</f>
        <v>7.717741935483871</v>
      </c>
      <c r="C13" s="32">
        <f>MARS!D64</f>
        <v>9.4661654135338349</v>
      </c>
    </row>
    <row r="14" spans="1:8" x14ac:dyDescent="0.2">
      <c r="A14" s="32">
        <f>NOV!D67</f>
        <v>3.564516129032258</v>
      </c>
      <c r="C14" s="32">
        <f>MARS!D65</f>
        <v>4.2424242424242422</v>
      </c>
    </row>
    <row r="15" spans="1:8" ht="13.5" thickBot="1" x14ac:dyDescent="0.25">
      <c r="A15" s="34">
        <f>AVERAGE(A12:A14)</f>
        <v>9.7822580645161299</v>
      </c>
      <c r="C15" s="33">
        <f>AVERAGE(C12:C14)</f>
        <v>12.39659755449229</v>
      </c>
    </row>
    <row r="16" spans="1:8" x14ac:dyDescent="0.2">
      <c r="A16" s="35" t="s">
        <v>17</v>
      </c>
      <c r="C16" s="37" t="s">
        <v>21</v>
      </c>
    </row>
    <row r="17" spans="1:3" x14ac:dyDescent="0.2">
      <c r="A17" s="32">
        <f>DEC!D65</f>
        <v>17.73469387755102</v>
      </c>
      <c r="C17" s="32">
        <f>AVRIL!D63</f>
        <v>26.576271186440678</v>
      </c>
    </row>
    <row r="18" spans="1:3" x14ac:dyDescent="0.2">
      <c r="A18" s="32">
        <f>DEC!D66</f>
        <v>8</v>
      </c>
      <c r="C18" s="32">
        <f>AVRIL!D64</f>
        <v>9.4406779661016955</v>
      </c>
    </row>
    <row r="19" spans="1:3" x14ac:dyDescent="0.2">
      <c r="A19" s="32">
        <f>DEC!D67</f>
        <v>3.8265306122448979</v>
      </c>
      <c r="C19" s="32">
        <f>AVRIL!D65</f>
        <v>3.9830508474576272</v>
      </c>
    </row>
    <row r="20" spans="1:3" ht="13.5" thickBot="1" x14ac:dyDescent="0.25">
      <c r="A20" s="33">
        <f>AVERAGE(A17:A19)</f>
        <v>9.853741496598639</v>
      </c>
      <c r="C20" s="33">
        <f>AVERAGE(C17:C19)</f>
        <v>13.333333333333334</v>
      </c>
    </row>
    <row r="22" spans="1:3" x14ac:dyDescent="0.2">
      <c r="A22" s="12"/>
      <c r="B22" s="12"/>
    </row>
    <row r="23" spans="1:3" x14ac:dyDescent="0.2">
      <c r="A23" s="12"/>
      <c r="B23" s="12"/>
    </row>
    <row r="24" spans="1:3" x14ac:dyDescent="0.2">
      <c r="A24" s="12"/>
      <c r="B24" s="12"/>
    </row>
    <row r="25" spans="1:3" x14ac:dyDescent="0.2">
      <c r="A25" s="11"/>
    </row>
  </sheetData>
  <phoneticPr fontId="3" type="noConversion"/>
  <pageMargins left="0.78740157499999996" right="0.78740157499999996" top="0.984251969" bottom="0.984251969" header="0.4921259845" footer="0.4921259845"/>
  <pageSetup paperSize="9" orientation="portrait" horizontalDpi="4294967293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28"/>
  <sheetViews>
    <sheetView tabSelected="1" zoomScale="80" zoomScaleNormal="80" workbookViewId="0">
      <selection activeCell="M13" sqref="M13"/>
    </sheetView>
  </sheetViews>
  <sheetFormatPr baseColWidth="10" defaultRowHeight="12.75" x14ac:dyDescent="0.2"/>
  <sheetData>
    <row r="1" spans="1:12" ht="54" customHeight="1" thickBot="1" x14ac:dyDescent="0.85">
      <c r="A1" s="137" t="s">
        <v>85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9"/>
    </row>
    <row r="28" ht="39" customHeight="1" x14ac:dyDescent="0.2"/>
  </sheetData>
  <mergeCells count="1">
    <mergeCell ref="A1:L1"/>
  </mergeCells>
  <phoneticPr fontId="3" type="noConversion"/>
  <pageMargins left="0.25" right="0.25" top="0.75" bottom="0.75" header="0.3" footer="0.3"/>
  <pageSetup paperSize="9" orientation="landscape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66"/>
  <sheetViews>
    <sheetView topLeftCell="A32" workbookViewId="0">
      <selection activeCell="B14" sqref="B14"/>
    </sheetView>
  </sheetViews>
  <sheetFormatPr baseColWidth="10" defaultRowHeight="12.75" x14ac:dyDescent="0.2"/>
  <cols>
    <col min="1" max="1" width="3.5703125" customWidth="1"/>
    <col min="2" max="2" width="26" bestFit="1" customWidth="1"/>
    <col min="3" max="14" width="8.7109375" customWidth="1"/>
    <col min="15" max="15" width="8.7109375" style="8" customWidth="1"/>
  </cols>
  <sheetData>
    <row r="1" spans="1:15" ht="20.25" customHeight="1" x14ac:dyDescent="0.2">
      <c r="A1" s="122" t="str">
        <f>VIERGE!A1</f>
        <v>FICHE DE JONGLAGE U13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4"/>
    </row>
    <row r="2" spans="1:15" ht="11.25" customHeight="1" thickBot="1" x14ac:dyDescent="0.25">
      <c r="A2" s="125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7"/>
    </row>
    <row r="3" spans="1:15" ht="5.25" customHeight="1" x14ac:dyDescent="0.2"/>
    <row r="4" spans="1:15" ht="15.75" x14ac:dyDescent="0.25">
      <c r="A4" s="128" t="s">
        <v>14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</row>
    <row r="5" spans="1:15" ht="4.5" customHeight="1" x14ac:dyDescent="0.2">
      <c r="B5" s="1"/>
      <c r="C5" s="1"/>
      <c r="D5" s="1"/>
    </row>
    <row r="6" spans="1:15" x14ac:dyDescent="0.2">
      <c r="C6" s="129" t="s">
        <v>5</v>
      </c>
      <c r="D6" s="130"/>
      <c r="E6" s="131"/>
      <c r="F6" s="134" t="s">
        <v>6</v>
      </c>
      <c r="G6" s="130"/>
      <c r="H6" s="135"/>
      <c r="I6" s="129" t="s">
        <v>7</v>
      </c>
      <c r="J6" s="130"/>
      <c r="K6" s="131"/>
      <c r="L6" s="129" t="s">
        <v>8</v>
      </c>
      <c r="M6" s="130"/>
      <c r="N6" s="131"/>
    </row>
    <row r="7" spans="1:15" x14ac:dyDescent="0.2">
      <c r="B7" s="20" t="s">
        <v>0</v>
      </c>
      <c r="C7" s="15" t="s">
        <v>1</v>
      </c>
      <c r="D7" s="16" t="s">
        <v>2</v>
      </c>
      <c r="E7" s="17" t="s">
        <v>3</v>
      </c>
      <c r="F7" s="18" t="s">
        <v>1</v>
      </c>
      <c r="G7" s="16" t="s">
        <v>2</v>
      </c>
      <c r="H7" s="19" t="s">
        <v>3</v>
      </c>
      <c r="I7" s="15" t="s">
        <v>4</v>
      </c>
      <c r="J7" s="16" t="s">
        <v>2</v>
      </c>
      <c r="K7" s="17" t="s">
        <v>3</v>
      </c>
      <c r="L7" s="15" t="s">
        <v>1</v>
      </c>
      <c r="M7" s="16" t="s">
        <v>2</v>
      </c>
      <c r="N7" s="17" t="s">
        <v>3</v>
      </c>
      <c r="O7" s="21"/>
    </row>
    <row r="8" spans="1:15" x14ac:dyDescent="0.2">
      <c r="A8" s="22">
        <v>1</v>
      </c>
      <c r="B8" s="62" t="s">
        <v>24</v>
      </c>
      <c r="C8" s="3">
        <v>3</v>
      </c>
      <c r="D8" s="2">
        <v>2</v>
      </c>
      <c r="E8" s="5">
        <v>1</v>
      </c>
      <c r="F8" s="3">
        <v>4</v>
      </c>
      <c r="G8" s="2">
        <v>2</v>
      </c>
      <c r="H8" s="6">
        <v>3</v>
      </c>
      <c r="I8" s="4"/>
      <c r="J8" s="2"/>
      <c r="K8" s="5"/>
      <c r="L8" s="4"/>
      <c r="M8" s="2"/>
      <c r="N8" s="6"/>
      <c r="O8" s="27">
        <f t="shared" ref="O8:O39" si="0">AVERAGE(C8:N8)</f>
        <v>2.5</v>
      </c>
    </row>
    <row r="9" spans="1:15" x14ac:dyDescent="0.2">
      <c r="A9" s="22">
        <v>2</v>
      </c>
      <c r="B9" s="63" t="s">
        <v>63</v>
      </c>
      <c r="C9" s="3"/>
      <c r="D9" s="2"/>
      <c r="E9" s="5"/>
      <c r="F9" s="3"/>
      <c r="G9" s="2"/>
      <c r="H9" s="6"/>
      <c r="I9" s="4">
        <v>3</v>
      </c>
      <c r="J9" s="2">
        <v>2</v>
      </c>
      <c r="K9" s="5">
        <v>2</v>
      </c>
      <c r="L9" s="4">
        <v>6</v>
      </c>
      <c r="M9" s="2">
        <v>3</v>
      </c>
      <c r="N9" s="5">
        <v>3</v>
      </c>
      <c r="O9" s="27">
        <f t="shared" si="0"/>
        <v>3.1666666666666665</v>
      </c>
    </row>
    <row r="10" spans="1:15" x14ac:dyDescent="0.2">
      <c r="A10" s="22">
        <v>3</v>
      </c>
      <c r="B10" s="63" t="s">
        <v>64</v>
      </c>
      <c r="C10" s="3"/>
      <c r="D10" s="2"/>
      <c r="E10" s="5"/>
      <c r="F10" s="3"/>
      <c r="G10" s="2"/>
      <c r="H10" s="6"/>
      <c r="I10" s="4">
        <v>2</v>
      </c>
      <c r="J10" s="2">
        <v>2</v>
      </c>
      <c r="K10" s="5">
        <v>2</v>
      </c>
      <c r="L10" s="4"/>
      <c r="M10" s="2"/>
      <c r="N10" s="5"/>
      <c r="O10" s="27">
        <f t="shared" si="0"/>
        <v>2</v>
      </c>
    </row>
    <row r="11" spans="1:15" x14ac:dyDescent="0.2">
      <c r="A11" s="22">
        <v>4</v>
      </c>
      <c r="B11" s="63" t="s">
        <v>25</v>
      </c>
      <c r="C11" s="3">
        <v>16</v>
      </c>
      <c r="D11" s="2">
        <v>7</v>
      </c>
      <c r="E11" s="5">
        <v>5</v>
      </c>
      <c r="F11" s="3">
        <v>15</v>
      </c>
      <c r="G11" s="2">
        <v>8</v>
      </c>
      <c r="H11" s="6">
        <v>6</v>
      </c>
      <c r="I11" s="4">
        <v>18</v>
      </c>
      <c r="J11" s="2">
        <v>7</v>
      </c>
      <c r="K11" s="5">
        <v>8</v>
      </c>
      <c r="L11" s="4">
        <v>21</v>
      </c>
      <c r="M11" s="2">
        <v>9</v>
      </c>
      <c r="N11" s="5">
        <v>8</v>
      </c>
      <c r="O11" s="27">
        <f t="shared" si="0"/>
        <v>10.666666666666666</v>
      </c>
    </row>
    <row r="12" spans="1:15" x14ac:dyDescent="0.2">
      <c r="A12" s="22">
        <v>5</v>
      </c>
      <c r="B12" s="62" t="s">
        <v>26</v>
      </c>
      <c r="C12" s="3">
        <v>14</v>
      </c>
      <c r="D12" s="2">
        <v>6</v>
      </c>
      <c r="E12" s="5">
        <v>4</v>
      </c>
      <c r="F12" s="3">
        <v>14</v>
      </c>
      <c r="G12" s="2">
        <v>4</v>
      </c>
      <c r="H12" s="6">
        <v>3</v>
      </c>
      <c r="I12" s="4">
        <v>14</v>
      </c>
      <c r="J12" s="2">
        <v>5</v>
      </c>
      <c r="K12" s="5">
        <v>3</v>
      </c>
      <c r="L12" s="4">
        <v>14</v>
      </c>
      <c r="M12" s="2">
        <v>3</v>
      </c>
      <c r="N12" s="5">
        <v>3</v>
      </c>
      <c r="O12" s="27">
        <f t="shared" si="0"/>
        <v>7.25</v>
      </c>
    </row>
    <row r="13" spans="1:15" x14ac:dyDescent="0.2">
      <c r="A13" s="22">
        <v>6</v>
      </c>
      <c r="B13" s="62" t="s">
        <v>27</v>
      </c>
      <c r="C13" s="3">
        <v>9</v>
      </c>
      <c r="D13" s="2">
        <v>2</v>
      </c>
      <c r="E13" s="5">
        <v>2</v>
      </c>
      <c r="F13" s="3">
        <v>11</v>
      </c>
      <c r="G13" s="2">
        <v>4</v>
      </c>
      <c r="H13" s="6">
        <v>2</v>
      </c>
      <c r="I13" s="4">
        <v>10</v>
      </c>
      <c r="J13" s="2">
        <v>4</v>
      </c>
      <c r="K13" s="5">
        <v>3</v>
      </c>
      <c r="L13" s="4">
        <v>12</v>
      </c>
      <c r="M13" s="2">
        <v>6</v>
      </c>
      <c r="N13" s="5">
        <v>3</v>
      </c>
      <c r="O13" s="27">
        <f t="shared" si="0"/>
        <v>5.666666666666667</v>
      </c>
    </row>
    <row r="14" spans="1:15" x14ac:dyDescent="0.2">
      <c r="A14" s="22">
        <v>7</v>
      </c>
      <c r="B14" s="62" t="s">
        <v>28</v>
      </c>
      <c r="C14" s="3">
        <v>50</v>
      </c>
      <c r="D14" s="2">
        <v>10</v>
      </c>
      <c r="E14" s="5">
        <v>4</v>
      </c>
      <c r="F14" s="3">
        <v>50</v>
      </c>
      <c r="G14" s="2">
        <v>17</v>
      </c>
      <c r="H14" s="6">
        <v>4</v>
      </c>
      <c r="I14" s="4">
        <v>50</v>
      </c>
      <c r="J14" s="2">
        <v>19</v>
      </c>
      <c r="K14" s="5">
        <v>10</v>
      </c>
      <c r="L14" s="4">
        <v>50</v>
      </c>
      <c r="M14" s="2">
        <v>24</v>
      </c>
      <c r="N14" s="5">
        <v>4</v>
      </c>
      <c r="O14" s="27">
        <f t="shared" si="0"/>
        <v>24.333333333333332</v>
      </c>
    </row>
    <row r="15" spans="1:15" x14ac:dyDescent="0.2">
      <c r="A15" s="22">
        <v>8</v>
      </c>
      <c r="B15" s="63" t="s">
        <v>29</v>
      </c>
      <c r="C15" s="3">
        <v>17</v>
      </c>
      <c r="D15" s="2">
        <v>7</v>
      </c>
      <c r="E15" s="5">
        <v>3</v>
      </c>
      <c r="F15" s="3">
        <v>9</v>
      </c>
      <c r="G15" s="2">
        <v>3</v>
      </c>
      <c r="H15" s="6">
        <v>2</v>
      </c>
      <c r="I15" s="4">
        <v>9</v>
      </c>
      <c r="J15" s="2">
        <v>3</v>
      </c>
      <c r="K15" s="5">
        <v>3</v>
      </c>
      <c r="L15" s="4">
        <v>21</v>
      </c>
      <c r="M15" s="2">
        <v>2</v>
      </c>
      <c r="N15" s="5">
        <v>3</v>
      </c>
      <c r="O15" s="27">
        <f t="shared" si="0"/>
        <v>6.833333333333333</v>
      </c>
    </row>
    <row r="16" spans="1:15" x14ac:dyDescent="0.2">
      <c r="A16" s="22">
        <v>9</v>
      </c>
      <c r="B16" s="63" t="s">
        <v>30</v>
      </c>
      <c r="C16" s="3">
        <v>13</v>
      </c>
      <c r="D16" s="2">
        <v>3</v>
      </c>
      <c r="E16" s="5">
        <v>4</v>
      </c>
      <c r="F16" s="3">
        <v>15</v>
      </c>
      <c r="G16" s="2">
        <v>5</v>
      </c>
      <c r="H16" s="6">
        <v>4</v>
      </c>
      <c r="I16" s="4">
        <v>21</v>
      </c>
      <c r="J16" s="2">
        <v>5</v>
      </c>
      <c r="K16" s="5">
        <v>4</v>
      </c>
      <c r="L16" s="4">
        <v>18</v>
      </c>
      <c r="M16" s="2">
        <v>5</v>
      </c>
      <c r="N16" s="5">
        <v>4</v>
      </c>
      <c r="O16" s="27">
        <f t="shared" si="0"/>
        <v>8.4166666666666661</v>
      </c>
    </row>
    <row r="17" spans="1:15" x14ac:dyDescent="0.2">
      <c r="A17" s="22">
        <v>10</v>
      </c>
      <c r="B17" s="63" t="s">
        <v>31</v>
      </c>
      <c r="C17" s="3">
        <v>13</v>
      </c>
      <c r="D17" s="2">
        <v>5</v>
      </c>
      <c r="E17" s="5">
        <v>4</v>
      </c>
      <c r="F17" s="3"/>
      <c r="G17" s="2"/>
      <c r="H17" s="6"/>
      <c r="I17" s="4">
        <v>10</v>
      </c>
      <c r="J17" s="2">
        <v>9</v>
      </c>
      <c r="K17" s="5">
        <v>4</v>
      </c>
      <c r="L17" s="4"/>
      <c r="M17" s="2"/>
      <c r="N17" s="5"/>
      <c r="O17" s="27">
        <f t="shared" si="0"/>
        <v>7.5</v>
      </c>
    </row>
    <row r="18" spans="1:15" x14ac:dyDescent="0.2">
      <c r="A18" s="22">
        <v>11</v>
      </c>
      <c r="B18" s="63" t="s">
        <v>32</v>
      </c>
      <c r="C18" s="3">
        <v>9</v>
      </c>
      <c r="D18" s="2">
        <v>3</v>
      </c>
      <c r="E18" s="5">
        <v>3</v>
      </c>
      <c r="F18" s="3">
        <v>25</v>
      </c>
      <c r="G18" s="2">
        <v>3</v>
      </c>
      <c r="H18" s="6">
        <v>3</v>
      </c>
      <c r="I18" s="4">
        <v>19</v>
      </c>
      <c r="J18" s="2">
        <v>3</v>
      </c>
      <c r="K18" s="5">
        <v>4</v>
      </c>
      <c r="L18" s="4">
        <v>22</v>
      </c>
      <c r="M18" s="2">
        <v>3</v>
      </c>
      <c r="N18" s="5">
        <v>4</v>
      </c>
      <c r="O18" s="27">
        <f t="shared" si="0"/>
        <v>8.4166666666666661</v>
      </c>
    </row>
    <row r="19" spans="1:15" x14ac:dyDescent="0.2">
      <c r="A19" s="22">
        <v>12</v>
      </c>
      <c r="B19" s="63" t="s">
        <v>33</v>
      </c>
      <c r="C19" s="3"/>
      <c r="D19" s="2"/>
      <c r="E19" s="5"/>
      <c r="F19" s="3"/>
      <c r="G19" s="2"/>
      <c r="H19" s="6"/>
      <c r="I19" s="4"/>
      <c r="J19" s="2"/>
      <c r="K19" s="5"/>
      <c r="L19" s="4"/>
      <c r="M19" s="2"/>
      <c r="N19" s="5"/>
      <c r="O19" s="27" t="e">
        <f t="shared" si="0"/>
        <v>#DIV/0!</v>
      </c>
    </row>
    <row r="20" spans="1:15" x14ac:dyDescent="0.2">
      <c r="A20" s="22">
        <v>13</v>
      </c>
      <c r="B20" s="62" t="s">
        <v>34</v>
      </c>
      <c r="C20" s="3">
        <v>4</v>
      </c>
      <c r="D20" s="2">
        <v>8</v>
      </c>
      <c r="E20" s="5">
        <v>3</v>
      </c>
      <c r="F20" s="3">
        <v>6</v>
      </c>
      <c r="G20" s="2">
        <v>13</v>
      </c>
      <c r="H20" s="6">
        <v>3</v>
      </c>
      <c r="I20" s="4">
        <v>3</v>
      </c>
      <c r="J20" s="2">
        <v>10</v>
      </c>
      <c r="K20" s="5">
        <v>3</v>
      </c>
      <c r="L20" s="4">
        <v>4</v>
      </c>
      <c r="M20" s="2">
        <v>15</v>
      </c>
      <c r="N20" s="5">
        <v>4</v>
      </c>
      <c r="O20" s="27">
        <f t="shared" si="0"/>
        <v>6.333333333333333</v>
      </c>
    </row>
    <row r="21" spans="1:15" x14ac:dyDescent="0.2">
      <c r="A21" s="22">
        <v>14</v>
      </c>
      <c r="B21" s="63" t="s">
        <v>35</v>
      </c>
      <c r="C21" s="3"/>
      <c r="D21" s="2"/>
      <c r="E21" s="5"/>
      <c r="F21" s="3"/>
      <c r="G21" s="2"/>
      <c r="H21" s="6"/>
      <c r="I21" s="4"/>
      <c r="J21" s="2"/>
      <c r="K21" s="5"/>
      <c r="L21" s="4"/>
      <c r="M21" s="2"/>
      <c r="N21" s="5"/>
      <c r="O21" s="27" t="e">
        <f t="shared" si="0"/>
        <v>#DIV/0!</v>
      </c>
    </row>
    <row r="22" spans="1:15" x14ac:dyDescent="0.2">
      <c r="A22" s="22">
        <v>15</v>
      </c>
      <c r="B22" s="63" t="s">
        <v>36</v>
      </c>
      <c r="C22" s="3">
        <v>12</v>
      </c>
      <c r="D22" s="2">
        <v>2</v>
      </c>
      <c r="E22" s="5">
        <v>3</v>
      </c>
      <c r="F22" s="3">
        <v>8</v>
      </c>
      <c r="G22" s="2">
        <v>3</v>
      </c>
      <c r="H22" s="6">
        <v>3</v>
      </c>
      <c r="I22" s="4">
        <v>14</v>
      </c>
      <c r="J22" s="2">
        <v>3</v>
      </c>
      <c r="K22" s="5">
        <v>2</v>
      </c>
      <c r="L22" s="4">
        <v>11</v>
      </c>
      <c r="M22" s="2">
        <v>3</v>
      </c>
      <c r="N22" s="5">
        <v>4</v>
      </c>
      <c r="O22" s="27">
        <f t="shared" si="0"/>
        <v>5.666666666666667</v>
      </c>
    </row>
    <row r="23" spans="1:15" x14ac:dyDescent="0.2">
      <c r="A23" s="22">
        <v>16</v>
      </c>
      <c r="B23" s="63" t="s">
        <v>37</v>
      </c>
      <c r="C23" s="3">
        <v>10</v>
      </c>
      <c r="D23" s="2">
        <v>3</v>
      </c>
      <c r="E23" s="5">
        <v>2</v>
      </c>
      <c r="F23" s="3">
        <v>14</v>
      </c>
      <c r="G23" s="2">
        <v>3</v>
      </c>
      <c r="H23" s="6">
        <v>4</v>
      </c>
      <c r="I23" s="4">
        <v>17</v>
      </c>
      <c r="J23" s="2">
        <v>3</v>
      </c>
      <c r="K23" s="5">
        <v>3</v>
      </c>
      <c r="L23" s="4"/>
      <c r="M23" s="2"/>
      <c r="N23" s="5"/>
      <c r="O23" s="27">
        <f t="shared" si="0"/>
        <v>6.5555555555555554</v>
      </c>
    </row>
    <row r="24" spans="1:15" x14ac:dyDescent="0.2">
      <c r="A24" s="22">
        <v>17</v>
      </c>
      <c r="B24" s="63" t="s">
        <v>38</v>
      </c>
      <c r="C24" s="3">
        <v>50</v>
      </c>
      <c r="D24" s="2">
        <v>4</v>
      </c>
      <c r="E24" s="5">
        <v>4</v>
      </c>
      <c r="F24" s="3">
        <v>50</v>
      </c>
      <c r="G24" s="2">
        <v>8</v>
      </c>
      <c r="H24" s="6">
        <v>5</v>
      </c>
      <c r="I24" s="4">
        <v>50</v>
      </c>
      <c r="J24" s="2">
        <v>5</v>
      </c>
      <c r="K24" s="5">
        <v>5</v>
      </c>
      <c r="L24" s="4">
        <v>50</v>
      </c>
      <c r="M24" s="2">
        <v>8</v>
      </c>
      <c r="N24" s="5">
        <v>12</v>
      </c>
      <c r="O24" s="27">
        <f t="shared" si="0"/>
        <v>20.916666666666668</v>
      </c>
    </row>
    <row r="25" spans="1:15" x14ac:dyDescent="0.2">
      <c r="A25" s="22">
        <v>18</v>
      </c>
      <c r="B25" s="63" t="s">
        <v>65</v>
      </c>
      <c r="C25" s="3">
        <v>25</v>
      </c>
      <c r="D25" s="2">
        <v>8</v>
      </c>
      <c r="E25" s="5">
        <v>4</v>
      </c>
      <c r="F25" s="3">
        <v>8</v>
      </c>
      <c r="G25" s="2">
        <v>4</v>
      </c>
      <c r="H25" s="6">
        <v>4</v>
      </c>
      <c r="I25" s="4">
        <v>41</v>
      </c>
      <c r="J25" s="2">
        <v>6</v>
      </c>
      <c r="K25" s="5">
        <v>5</v>
      </c>
      <c r="L25" s="4">
        <v>40</v>
      </c>
      <c r="M25" s="2">
        <v>12</v>
      </c>
      <c r="N25" s="5">
        <v>5</v>
      </c>
      <c r="O25" s="27">
        <f t="shared" si="0"/>
        <v>13.5</v>
      </c>
    </row>
    <row r="26" spans="1:15" x14ac:dyDescent="0.2">
      <c r="A26" s="22">
        <v>19</v>
      </c>
      <c r="B26" s="63" t="s">
        <v>77</v>
      </c>
      <c r="C26" s="3"/>
      <c r="D26" s="2"/>
      <c r="E26" s="5"/>
      <c r="F26" s="3">
        <v>8</v>
      </c>
      <c r="G26" s="2">
        <v>3</v>
      </c>
      <c r="H26" s="6">
        <v>3</v>
      </c>
      <c r="I26" s="4">
        <v>5</v>
      </c>
      <c r="J26" s="2">
        <v>2</v>
      </c>
      <c r="K26" s="5">
        <v>3</v>
      </c>
      <c r="L26" s="4">
        <v>5</v>
      </c>
      <c r="M26" s="2">
        <v>2</v>
      </c>
      <c r="N26" s="5">
        <v>4</v>
      </c>
      <c r="O26" s="27">
        <f t="shared" si="0"/>
        <v>3.8888888888888888</v>
      </c>
    </row>
    <row r="27" spans="1:15" x14ac:dyDescent="0.2">
      <c r="A27" s="22">
        <v>20</v>
      </c>
      <c r="B27" s="63" t="s">
        <v>39</v>
      </c>
      <c r="C27" s="3">
        <v>8</v>
      </c>
      <c r="D27" s="2">
        <v>2</v>
      </c>
      <c r="E27" s="5">
        <v>3</v>
      </c>
      <c r="F27" s="3">
        <v>4</v>
      </c>
      <c r="G27" s="2">
        <v>3</v>
      </c>
      <c r="H27" s="6">
        <v>4</v>
      </c>
      <c r="I27" s="4"/>
      <c r="J27" s="2"/>
      <c r="K27" s="5"/>
      <c r="L27" s="4"/>
      <c r="M27" s="2"/>
      <c r="N27" s="5"/>
      <c r="O27" s="27">
        <f t="shared" si="0"/>
        <v>4</v>
      </c>
    </row>
    <row r="28" spans="1:15" x14ac:dyDescent="0.2">
      <c r="A28" s="22">
        <v>21</v>
      </c>
      <c r="B28" s="62" t="s">
        <v>40</v>
      </c>
      <c r="C28" s="3">
        <v>21</v>
      </c>
      <c r="D28" s="2">
        <v>4</v>
      </c>
      <c r="E28" s="5">
        <v>4</v>
      </c>
      <c r="F28" s="3">
        <v>21</v>
      </c>
      <c r="G28" s="2">
        <v>6</v>
      </c>
      <c r="H28" s="6">
        <v>4</v>
      </c>
      <c r="I28" s="4">
        <v>20</v>
      </c>
      <c r="J28" s="2">
        <v>4</v>
      </c>
      <c r="K28" s="5">
        <v>6</v>
      </c>
      <c r="L28" s="4"/>
      <c r="M28" s="2"/>
      <c r="N28" s="5"/>
      <c r="O28" s="27">
        <f t="shared" si="0"/>
        <v>10</v>
      </c>
    </row>
    <row r="29" spans="1:15" x14ac:dyDescent="0.2">
      <c r="A29" s="22">
        <v>22</v>
      </c>
      <c r="B29" s="63" t="s">
        <v>41</v>
      </c>
      <c r="C29" s="3">
        <v>32</v>
      </c>
      <c r="D29" s="2">
        <v>8</v>
      </c>
      <c r="E29" s="5">
        <v>5</v>
      </c>
      <c r="F29" s="3">
        <v>50</v>
      </c>
      <c r="G29" s="2">
        <v>11</v>
      </c>
      <c r="H29" s="6">
        <v>4</v>
      </c>
      <c r="I29" s="4">
        <v>46</v>
      </c>
      <c r="J29" s="2">
        <v>9</v>
      </c>
      <c r="K29" s="5">
        <v>3</v>
      </c>
      <c r="L29" s="4">
        <v>39</v>
      </c>
      <c r="M29" s="2">
        <v>7</v>
      </c>
      <c r="N29" s="5">
        <v>5</v>
      </c>
      <c r="O29" s="27">
        <f t="shared" si="0"/>
        <v>18.25</v>
      </c>
    </row>
    <row r="30" spans="1:15" x14ac:dyDescent="0.2">
      <c r="A30" s="22">
        <v>23</v>
      </c>
      <c r="B30" s="63" t="s">
        <v>42</v>
      </c>
      <c r="C30" s="3">
        <v>8</v>
      </c>
      <c r="D30" s="2">
        <v>50</v>
      </c>
      <c r="E30" s="5">
        <v>7</v>
      </c>
      <c r="F30" s="3">
        <v>3</v>
      </c>
      <c r="G30" s="2">
        <v>50</v>
      </c>
      <c r="H30" s="6">
        <v>6</v>
      </c>
      <c r="I30" s="4">
        <v>6</v>
      </c>
      <c r="J30" s="2">
        <v>50</v>
      </c>
      <c r="K30" s="5">
        <v>4</v>
      </c>
      <c r="L30" s="4">
        <v>10</v>
      </c>
      <c r="M30" s="2">
        <v>49</v>
      </c>
      <c r="N30" s="5">
        <v>5</v>
      </c>
      <c r="O30" s="27">
        <f t="shared" si="0"/>
        <v>20.666666666666668</v>
      </c>
    </row>
    <row r="31" spans="1:15" x14ac:dyDescent="0.2">
      <c r="A31" s="22">
        <v>24</v>
      </c>
      <c r="B31" s="63" t="s">
        <v>43</v>
      </c>
      <c r="C31" s="3"/>
      <c r="D31" s="2"/>
      <c r="E31" s="5"/>
      <c r="F31" s="3"/>
      <c r="G31" s="2"/>
      <c r="H31" s="6"/>
      <c r="I31" s="4"/>
      <c r="J31" s="2"/>
      <c r="K31" s="5"/>
      <c r="L31" s="4"/>
      <c r="M31" s="2"/>
      <c r="N31" s="5"/>
      <c r="O31" s="27" t="e">
        <f t="shared" si="0"/>
        <v>#DIV/0!</v>
      </c>
    </row>
    <row r="32" spans="1:15" x14ac:dyDescent="0.2">
      <c r="A32" s="22">
        <v>25</v>
      </c>
      <c r="B32" s="63" t="s">
        <v>66</v>
      </c>
      <c r="C32" s="3"/>
      <c r="D32" s="2"/>
      <c r="E32" s="5"/>
      <c r="F32" s="3">
        <v>12</v>
      </c>
      <c r="G32" s="2">
        <v>2</v>
      </c>
      <c r="H32" s="6">
        <v>5</v>
      </c>
      <c r="I32" s="4">
        <v>17</v>
      </c>
      <c r="J32" s="2">
        <v>3</v>
      </c>
      <c r="K32" s="5">
        <v>4</v>
      </c>
      <c r="L32" s="4">
        <v>17</v>
      </c>
      <c r="M32" s="2">
        <v>3</v>
      </c>
      <c r="N32" s="5">
        <v>3</v>
      </c>
      <c r="O32" s="27">
        <f t="shared" si="0"/>
        <v>7.333333333333333</v>
      </c>
    </row>
    <row r="33" spans="1:15" x14ac:dyDescent="0.2">
      <c r="A33" s="22">
        <v>26</v>
      </c>
      <c r="B33" s="63" t="s">
        <v>44</v>
      </c>
      <c r="C33" s="3">
        <v>3</v>
      </c>
      <c r="D33" s="2">
        <v>3</v>
      </c>
      <c r="E33" s="5">
        <v>2</v>
      </c>
      <c r="F33" s="3">
        <v>4</v>
      </c>
      <c r="G33" s="2">
        <v>2</v>
      </c>
      <c r="H33" s="6">
        <v>2</v>
      </c>
      <c r="I33" s="4">
        <v>3</v>
      </c>
      <c r="J33" s="2">
        <v>2</v>
      </c>
      <c r="K33" s="5">
        <v>2</v>
      </c>
      <c r="L33" s="4">
        <v>5</v>
      </c>
      <c r="M33" s="2">
        <v>2</v>
      </c>
      <c r="N33" s="5">
        <v>2</v>
      </c>
      <c r="O33" s="27">
        <f t="shared" si="0"/>
        <v>2.6666666666666665</v>
      </c>
    </row>
    <row r="34" spans="1:15" x14ac:dyDescent="0.2">
      <c r="A34" s="22">
        <v>27</v>
      </c>
      <c r="B34" s="63" t="s">
        <v>76</v>
      </c>
      <c r="C34" s="3"/>
      <c r="D34" s="2"/>
      <c r="E34" s="5"/>
      <c r="F34" s="3">
        <v>20</v>
      </c>
      <c r="G34" s="2">
        <v>3</v>
      </c>
      <c r="H34" s="6">
        <v>1</v>
      </c>
      <c r="I34" s="4"/>
      <c r="J34" s="2"/>
      <c r="K34" s="5"/>
      <c r="L34" s="4">
        <v>7</v>
      </c>
      <c r="M34" s="2">
        <v>3</v>
      </c>
      <c r="N34" s="5">
        <v>9</v>
      </c>
      <c r="O34" s="27">
        <f t="shared" si="0"/>
        <v>7.166666666666667</v>
      </c>
    </row>
    <row r="35" spans="1:15" x14ac:dyDescent="0.2">
      <c r="A35" s="22">
        <v>28</v>
      </c>
      <c r="B35" s="63" t="s">
        <v>45</v>
      </c>
      <c r="C35" s="3"/>
      <c r="D35" s="2"/>
      <c r="E35" s="5"/>
      <c r="F35" s="3"/>
      <c r="G35" s="2"/>
      <c r="H35" s="6"/>
      <c r="I35" s="4"/>
      <c r="J35" s="2"/>
      <c r="K35" s="5"/>
      <c r="L35" s="4"/>
      <c r="M35" s="2"/>
      <c r="N35" s="5"/>
      <c r="O35" s="27" t="e">
        <f t="shared" si="0"/>
        <v>#DIV/0!</v>
      </c>
    </row>
    <row r="36" spans="1:15" x14ac:dyDescent="0.2">
      <c r="A36" s="22">
        <v>29</v>
      </c>
      <c r="B36" s="63" t="s">
        <v>46</v>
      </c>
      <c r="C36" s="3">
        <v>50</v>
      </c>
      <c r="D36" s="3">
        <v>4</v>
      </c>
      <c r="E36" s="5">
        <v>4</v>
      </c>
      <c r="F36" s="3">
        <v>50</v>
      </c>
      <c r="G36" s="3">
        <v>10</v>
      </c>
      <c r="H36" s="13">
        <v>10</v>
      </c>
      <c r="I36" s="4">
        <v>50</v>
      </c>
      <c r="J36" s="3">
        <v>8</v>
      </c>
      <c r="K36" s="13">
        <v>4</v>
      </c>
      <c r="L36" s="4">
        <v>50</v>
      </c>
      <c r="M36" s="3">
        <v>2</v>
      </c>
      <c r="N36" s="24">
        <v>2</v>
      </c>
      <c r="O36" s="27">
        <f t="shared" si="0"/>
        <v>20.333333333333332</v>
      </c>
    </row>
    <row r="37" spans="1:15" x14ac:dyDescent="0.2">
      <c r="A37" s="22">
        <v>30</v>
      </c>
      <c r="B37" s="62" t="s">
        <v>47</v>
      </c>
      <c r="C37" s="3"/>
      <c r="D37" s="3"/>
      <c r="E37" s="5"/>
      <c r="F37" s="3"/>
      <c r="G37" s="3"/>
      <c r="H37" s="13"/>
      <c r="I37" s="4"/>
      <c r="J37" s="3"/>
      <c r="K37" s="13"/>
      <c r="L37" s="4"/>
      <c r="M37" s="3"/>
      <c r="N37" s="24"/>
      <c r="O37" s="27" t="e">
        <f t="shared" si="0"/>
        <v>#DIV/0!</v>
      </c>
    </row>
    <row r="38" spans="1:15" x14ac:dyDescent="0.2">
      <c r="A38" s="22">
        <v>31</v>
      </c>
      <c r="B38" s="62" t="s">
        <v>48</v>
      </c>
      <c r="C38" s="3">
        <v>40</v>
      </c>
      <c r="D38" s="3">
        <v>6</v>
      </c>
      <c r="E38" s="5">
        <v>5</v>
      </c>
      <c r="F38" s="3">
        <v>39</v>
      </c>
      <c r="G38" s="3">
        <v>10</v>
      </c>
      <c r="H38" s="13">
        <v>7</v>
      </c>
      <c r="I38" s="4">
        <v>25</v>
      </c>
      <c r="J38" s="3">
        <v>5</v>
      </c>
      <c r="K38" s="13">
        <v>4</v>
      </c>
      <c r="L38" s="4">
        <v>50</v>
      </c>
      <c r="M38" s="3">
        <v>17</v>
      </c>
      <c r="N38" s="24">
        <v>6</v>
      </c>
      <c r="O38" s="27">
        <f t="shared" si="0"/>
        <v>17.833333333333332</v>
      </c>
    </row>
    <row r="39" spans="1:15" x14ac:dyDescent="0.2">
      <c r="A39" s="22">
        <v>32</v>
      </c>
      <c r="B39" s="63" t="s">
        <v>49</v>
      </c>
      <c r="C39" s="3">
        <v>13</v>
      </c>
      <c r="D39" s="3">
        <v>7</v>
      </c>
      <c r="E39" s="5">
        <v>4</v>
      </c>
      <c r="F39" s="3">
        <v>12</v>
      </c>
      <c r="G39" s="3">
        <v>4</v>
      </c>
      <c r="H39" s="13">
        <v>4</v>
      </c>
      <c r="I39" s="4">
        <v>16</v>
      </c>
      <c r="J39" s="3">
        <v>4</v>
      </c>
      <c r="K39" s="13">
        <v>5</v>
      </c>
      <c r="L39" s="4">
        <v>25</v>
      </c>
      <c r="M39" s="3">
        <v>8</v>
      </c>
      <c r="N39" s="24">
        <v>4</v>
      </c>
      <c r="O39" s="27">
        <f t="shared" si="0"/>
        <v>8.8333333333333339</v>
      </c>
    </row>
    <row r="40" spans="1:15" x14ac:dyDescent="0.2">
      <c r="A40" s="22">
        <v>33</v>
      </c>
      <c r="B40" s="63" t="s">
        <v>50</v>
      </c>
      <c r="C40" s="3">
        <v>4</v>
      </c>
      <c r="D40" s="3">
        <v>2</v>
      </c>
      <c r="E40" s="5">
        <v>2</v>
      </c>
      <c r="F40" s="3">
        <v>5</v>
      </c>
      <c r="G40" s="3">
        <v>3</v>
      </c>
      <c r="H40" s="13">
        <v>2</v>
      </c>
      <c r="I40" s="4">
        <v>2</v>
      </c>
      <c r="J40" s="3">
        <v>2</v>
      </c>
      <c r="K40" s="13">
        <v>2</v>
      </c>
      <c r="L40" s="4">
        <v>4</v>
      </c>
      <c r="M40" s="3">
        <v>6</v>
      </c>
      <c r="N40" s="24">
        <v>3</v>
      </c>
      <c r="O40" s="27">
        <f t="shared" ref="O40:O60" si="1">AVERAGE(C40:N40)</f>
        <v>3.0833333333333335</v>
      </c>
    </row>
    <row r="41" spans="1:15" x14ac:dyDescent="0.2">
      <c r="A41" s="22">
        <v>34</v>
      </c>
      <c r="B41" s="63" t="s">
        <v>67</v>
      </c>
      <c r="C41" s="3"/>
      <c r="D41" s="3"/>
      <c r="E41" s="5"/>
      <c r="F41" s="3"/>
      <c r="G41" s="3"/>
      <c r="H41" s="13"/>
      <c r="I41" s="4">
        <v>3</v>
      </c>
      <c r="J41" s="3">
        <v>1</v>
      </c>
      <c r="K41" s="13">
        <v>2</v>
      </c>
      <c r="L41" s="4">
        <v>3</v>
      </c>
      <c r="M41" s="3">
        <v>2</v>
      </c>
      <c r="N41" s="24">
        <v>2</v>
      </c>
      <c r="O41" s="27">
        <f t="shared" si="1"/>
        <v>2.1666666666666665</v>
      </c>
    </row>
    <row r="42" spans="1:15" x14ac:dyDescent="0.2">
      <c r="A42" s="22">
        <v>35</v>
      </c>
      <c r="B42" s="63" t="s">
        <v>51</v>
      </c>
      <c r="C42" s="3">
        <v>17</v>
      </c>
      <c r="D42" s="3">
        <v>7</v>
      </c>
      <c r="E42" s="5">
        <v>6</v>
      </c>
      <c r="F42" s="3">
        <v>35</v>
      </c>
      <c r="G42" s="3">
        <v>10</v>
      </c>
      <c r="H42" s="13">
        <v>6</v>
      </c>
      <c r="I42" s="4"/>
      <c r="J42" s="3"/>
      <c r="K42" s="13"/>
      <c r="L42" s="4"/>
      <c r="M42" s="3"/>
      <c r="N42" s="24"/>
      <c r="O42" s="27">
        <f t="shared" si="1"/>
        <v>13.5</v>
      </c>
    </row>
    <row r="43" spans="1:15" x14ac:dyDescent="0.2">
      <c r="A43" s="22">
        <v>36</v>
      </c>
      <c r="B43" s="63" t="s">
        <v>52</v>
      </c>
      <c r="C43" s="3">
        <v>51</v>
      </c>
      <c r="D43" s="3">
        <v>8</v>
      </c>
      <c r="E43" s="5">
        <v>6</v>
      </c>
      <c r="F43" s="3">
        <v>51</v>
      </c>
      <c r="G43" s="3">
        <v>20</v>
      </c>
      <c r="H43" s="13">
        <v>5</v>
      </c>
      <c r="I43" s="4"/>
      <c r="J43" s="3"/>
      <c r="K43" s="13"/>
      <c r="L43" s="4"/>
      <c r="M43" s="3"/>
      <c r="N43" s="24"/>
      <c r="O43" s="27">
        <f t="shared" si="1"/>
        <v>23.5</v>
      </c>
    </row>
    <row r="44" spans="1:15" x14ac:dyDescent="0.2">
      <c r="A44" s="22">
        <v>37</v>
      </c>
      <c r="B44" s="63" t="s">
        <v>53</v>
      </c>
      <c r="C44" s="3">
        <v>20</v>
      </c>
      <c r="D44" s="3">
        <v>11</v>
      </c>
      <c r="E44" s="5">
        <v>2</v>
      </c>
      <c r="F44" s="3">
        <v>19</v>
      </c>
      <c r="G44" s="3">
        <v>4</v>
      </c>
      <c r="H44" s="13">
        <v>3</v>
      </c>
      <c r="I44" s="4">
        <v>24</v>
      </c>
      <c r="J44" s="3">
        <v>4</v>
      </c>
      <c r="K44" s="13">
        <v>2</v>
      </c>
      <c r="L44" s="4">
        <v>15</v>
      </c>
      <c r="M44" s="3">
        <v>3</v>
      </c>
      <c r="N44" s="24">
        <v>2</v>
      </c>
      <c r="O44" s="27">
        <f t="shared" si="1"/>
        <v>9.0833333333333339</v>
      </c>
    </row>
    <row r="45" spans="1:15" x14ac:dyDescent="0.2">
      <c r="A45" s="22">
        <v>38</v>
      </c>
      <c r="B45" s="63" t="s">
        <v>54</v>
      </c>
      <c r="C45" s="3"/>
      <c r="D45" s="3"/>
      <c r="E45" s="5"/>
      <c r="F45" s="3"/>
      <c r="G45" s="3"/>
      <c r="H45" s="13"/>
      <c r="I45" s="4"/>
      <c r="J45" s="3"/>
      <c r="K45" s="13"/>
      <c r="L45" s="4"/>
      <c r="M45" s="3"/>
      <c r="N45" s="24"/>
      <c r="O45" s="27" t="e">
        <f t="shared" si="1"/>
        <v>#DIV/0!</v>
      </c>
    </row>
    <row r="46" spans="1:15" x14ac:dyDescent="0.2">
      <c r="A46" s="22">
        <v>39</v>
      </c>
      <c r="B46" s="63" t="s">
        <v>55</v>
      </c>
      <c r="C46" s="3">
        <v>50</v>
      </c>
      <c r="D46" s="3">
        <v>33</v>
      </c>
      <c r="E46" s="5">
        <v>8</v>
      </c>
      <c r="F46" s="3">
        <v>50</v>
      </c>
      <c r="G46" s="3">
        <v>39</v>
      </c>
      <c r="H46" s="13">
        <v>9</v>
      </c>
      <c r="I46" s="4"/>
      <c r="J46" s="3"/>
      <c r="K46" s="13"/>
      <c r="L46" s="4">
        <v>50</v>
      </c>
      <c r="M46" s="3">
        <v>30</v>
      </c>
      <c r="N46" s="24">
        <v>6</v>
      </c>
      <c r="O46" s="27">
        <f t="shared" si="1"/>
        <v>30.555555555555557</v>
      </c>
    </row>
    <row r="47" spans="1:15" x14ac:dyDescent="0.2">
      <c r="A47" s="22">
        <v>40</v>
      </c>
      <c r="B47" s="63" t="s">
        <v>56</v>
      </c>
      <c r="C47" s="3">
        <v>6</v>
      </c>
      <c r="D47" s="3">
        <v>2</v>
      </c>
      <c r="E47" s="5">
        <v>4</v>
      </c>
      <c r="F47" s="3">
        <v>10</v>
      </c>
      <c r="G47" s="3">
        <v>2</v>
      </c>
      <c r="H47" s="13">
        <v>5</v>
      </c>
      <c r="I47" s="4">
        <v>11</v>
      </c>
      <c r="J47" s="3">
        <v>2</v>
      </c>
      <c r="K47" s="13">
        <v>3</v>
      </c>
      <c r="L47" s="4">
        <v>11</v>
      </c>
      <c r="M47" s="3">
        <v>2</v>
      </c>
      <c r="N47" s="24">
        <v>5</v>
      </c>
      <c r="O47" s="27">
        <f t="shared" si="1"/>
        <v>5.25</v>
      </c>
    </row>
    <row r="48" spans="1:15" x14ac:dyDescent="0.2">
      <c r="A48" s="22">
        <v>41</v>
      </c>
      <c r="B48" s="63" t="s">
        <v>57</v>
      </c>
      <c r="C48" s="3">
        <v>6</v>
      </c>
      <c r="D48" s="3">
        <v>2</v>
      </c>
      <c r="E48" s="5">
        <v>4</v>
      </c>
      <c r="F48" s="3">
        <v>21</v>
      </c>
      <c r="G48" s="3">
        <v>6</v>
      </c>
      <c r="H48" s="13">
        <v>4</v>
      </c>
      <c r="I48" s="4">
        <v>9</v>
      </c>
      <c r="J48" s="3">
        <v>3</v>
      </c>
      <c r="K48" s="13">
        <v>3</v>
      </c>
      <c r="L48" s="4">
        <v>3</v>
      </c>
      <c r="M48" s="3">
        <v>5</v>
      </c>
      <c r="N48" s="24">
        <v>2</v>
      </c>
      <c r="O48" s="27">
        <f t="shared" si="1"/>
        <v>5.666666666666667</v>
      </c>
    </row>
    <row r="49" spans="1:15" x14ac:dyDescent="0.2">
      <c r="A49" s="22">
        <v>42</v>
      </c>
      <c r="B49" s="63" t="s">
        <v>68</v>
      </c>
      <c r="C49" s="3">
        <v>17</v>
      </c>
      <c r="D49" s="3">
        <v>4</v>
      </c>
      <c r="E49" s="5">
        <v>3</v>
      </c>
      <c r="F49" s="3">
        <v>7</v>
      </c>
      <c r="G49" s="3">
        <v>3</v>
      </c>
      <c r="H49" s="13">
        <v>3</v>
      </c>
      <c r="I49" s="4">
        <v>16</v>
      </c>
      <c r="J49" s="3">
        <v>4</v>
      </c>
      <c r="K49" s="13">
        <v>4</v>
      </c>
      <c r="L49" s="4">
        <v>11</v>
      </c>
      <c r="M49" s="3">
        <v>4</v>
      </c>
      <c r="N49" s="24">
        <v>3</v>
      </c>
      <c r="O49" s="27">
        <f t="shared" si="1"/>
        <v>6.583333333333333</v>
      </c>
    </row>
    <row r="50" spans="1:15" x14ac:dyDescent="0.2">
      <c r="A50" s="22">
        <v>43</v>
      </c>
      <c r="B50" s="64" t="s">
        <v>69</v>
      </c>
      <c r="C50" s="3">
        <v>14</v>
      </c>
      <c r="D50" s="3">
        <v>5</v>
      </c>
      <c r="E50" s="5">
        <v>3</v>
      </c>
      <c r="F50" s="3">
        <v>21</v>
      </c>
      <c r="G50" s="3">
        <v>7</v>
      </c>
      <c r="H50" s="13">
        <v>4</v>
      </c>
      <c r="I50" s="4"/>
      <c r="J50" s="3"/>
      <c r="K50" s="13"/>
      <c r="L50" s="4">
        <v>15</v>
      </c>
      <c r="M50" s="3">
        <v>3</v>
      </c>
      <c r="N50" s="24">
        <v>3</v>
      </c>
      <c r="O50" s="27">
        <f t="shared" si="1"/>
        <v>8.3333333333333339</v>
      </c>
    </row>
    <row r="51" spans="1:15" x14ac:dyDescent="0.2">
      <c r="A51" s="22">
        <v>44</v>
      </c>
      <c r="B51" s="66" t="s">
        <v>58</v>
      </c>
      <c r="C51" s="3">
        <v>7</v>
      </c>
      <c r="D51" s="3">
        <v>2</v>
      </c>
      <c r="E51" s="5">
        <v>3</v>
      </c>
      <c r="F51" s="3">
        <v>5</v>
      </c>
      <c r="G51" s="3">
        <v>4</v>
      </c>
      <c r="H51" s="13">
        <v>3</v>
      </c>
      <c r="I51" s="4"/>
      <c r="J51" s="3"/>
      <c r="K51" s="13"/>
      <c r="L51" s="4">
        <v>7</v>
      </c>
      <c r="M51" s="3">
        <v>2</v>
      </c>
      <c r="N51" s="24">
        <v>6</v>
      </c>
      <c r="O51" s="27">
        <f t="shared" si="1"/>
        <v>4.333333333333333</v>
      </c>
    </row>
    <row r="52" spans="1:15" x14ac:dyDescent="0.2">
      <c r="A52" s="22">
        <v>45</v>
      </c>
      <c r="B52" s="71" t="s">
        <v>59</v>
      </c>
      <c r="C52" s="72">
        <v>11</v>
      </c>
      <c r="D52" s="72">
        <v>2</v>
      </c>
      <c r="E52" s="73">
        <v>2</v>
      </c>
      <c r="F52" s="3">
        <v>4</v>
      </c>
      <c r="G52" s="3">
        <v>2</v>
      </c>
      <c r="H52" s="13">
        <v>2</v>
      </c>
      <c r="I52" s="4">
        <v>6</v>
      </c>
      <c r="J52" s="3">
        <v>3</v>
      </c>
      <c r="K52" s="13">
        <v>3</v>
      </c>
      <c r="L52" s="4">
        <v>6</v>
      </c>
      <c r="M52" s="3">
        <v>4</v>
      </c>
      <c r="N52" s="24">
        <v>3</v>
      </c>
      <c r="O52" s="27">
        <f t="shared" si="1"/>
        <v>4</v>
      </c>
    </row>
    <row r="53" spans="1:15" x14ac:dyDescent="0.2">
      <c r="A53" s="22">
        <v>46</v>
      </c>
      <c r="B53" s="74" t="s">
        <v>60</v>
      </c>
      <c r="C53" s="72"/>
      <c r="D53" s="72"/>
      <c r="E53" s="73"/>
      <c r="F53" s="3">
        <v>50</v>
      </c>
      <c r="G53" s="3">
        <v>23</v>
      </c>
      <c r="H53" s="13">
        <v>6</v>
      </c>
      <c r="I53" s="4"/>
      <c r="J53" s="3"/>
      <c r="K53" s="13"/>
      <c r="L53" s="4">
        <v>33</v>
      </c>
      <c r="M53" s="3">
        <v>12</v>
      </c>
      <c r="N53" s="24">
        <v>3</v>
      </c>
      <c r="O53" s="27">
        <f t="shared" si="1"/>
        <v>21.166666666666668</v>
      </c>
    </row>
    <row r="54" spans="1:15" x14ac:dyDescent="0.2">
      <c r="A54" s="22">
        <v>47</v>
      </c>
      <c r="B54" s="75" t="s">
        <v>70</v>
      </c>
      <c r="C54" s="72">
        <v>5</v>
      </c>
      <c r="D54" s="72">
        <v>23</v>
      </c>
      <c r="E54" s="73">
        <v>2</v>
      </c>
      <c r="F54" s="3">
        <v>4</v>
      </c>
      <c r="G54" s="3">
        <v>32</v>
      </c>
      <c r="H54" s="13">
        <v>4</v>
      </c>
      <c r="I54" s="4">
        <v>4</v>
      </c>
      <c r="J54" s="3">
        <v>27</v>
      </c>
      <c r="K54" s="13">
        <v>2</v>
      </c>
      <c r="L54" s="4">
        <v>4</v>
      </c>
      <c r="M54" s="3">
        <v>30</v>
      </c>
      <c r="N54" s="24">
        <v>4</v>
      </c>
      <c r="O54" s="27">
        <f t="shared" si="1"/>
        <v>11.75</v>
      </c>
    </row>
    <row r="55" spans="1:15" x14ac:dyDescent="0.2">
      <c r="A55" s="22">
        <v>48</v>
      </c>
      <c r="B55" s="75" t="s">
        <v>61</v>
      </c>
      <c r="C55" s="72">
        <v>5</v>
      </c>
      <c r="D55" s="72">
        <v>4</v>
      </c>
      <c r="E55" s="73">
        <v>2</v>
      </c>
      <c r="F55" s="3">
        <v>8</v>
      </c>
      <c r="G55" s="3">
        <v>3</v>
      </c>
      <c r="H55" s="13">
        <v>4</v>
      </c>
      <c r="I55" s="4">
        <v>8</v>
      </c>
      <c r="J55" s="3">
        <v>4</v>
      </c>
      <c r="K55" s="13">
        <v>3</v>
      </c>
      <c r="L55" s="4">
        <v>9</v>
      </c>
      <c r="M55" s="3">
        <v>3</v>
      </c>
      <c r="N55" s="24">
        <v>4</v>
      </c>
      <c r="O55" s="27">
        <f t="shared" si="1"/>
        <v>4.75</v>
      </c>
    </row>
    <row r="56" spans="1:15" x14ac:dyDescent="0.2">
      <c r="A56" s="22">
        <v>49</v>
      </c>
      <c r="B56" s="71" t="s">
        <v>71</v>
      </c>
      <c r="C56" s="72"/>
      <c r="D56" s="72"/>
      <c r="E56" s="73"/>
      <c r="F56" s="3"/>
      <c r="G56" s="3"/>
      <c r="H56" s="13"/>
      <c r="I56" s="4"/>
      <c r="J56" s="3"/>
      <c r="K56" s="13"/>
      <c r="L56" s="4"/>
      <c r="M56" s="3"/>
      <c r="N56" s="24"/>
      <c r="O56" s="27" t="e">
        <f t="shared" si="1"/>
        <v>#DIV/0!</v>
      </c>
    </row>
    <row r="57" spans="1:15" x14ac:dyDescent="0.2">
      <c r="A57" s="22">
        <v>50</v>
      </c>
      <c r="B57" s="71" t="s">
        <v>72</v>
      </c>
      <c r="C57" s="72">
        <v>15</v>
      </c>
      <c r="D57" s="72">
        <v>5</v>
      </c>
      <c r="E57" s="73">
        <v>3</v>
      </c>
      <c r="F57" s="3">
        <v>7</v>
      </c>
      <c r="G57" s="3">
        <v>14</v>
      </c>
      <c r="H57" s="13">
        <v>3</v>
      </c>
      <c r="I57" s="4">
        <v>7</v>
      </c>
      <c r="J57" s="3">
        <v>17</v>
      </c>
      <c r="K57" s="13">
        <v>3</v>
      </c>
      <c r="L57" s="4">
        <v>5</v>
      </c>
      <c r="M57" s="3">
        <v>17</v>
      </c>
      <c r="N57" s="24">
        <v>3</v>
      </c>
      <c r="O57" s="27">
        <f t="shared" si="1"/>
        <v>8.25</v>
      </c>
    </row>
    <row r="58" spans="1:15" x14ac:dyDescent="0.2">
      <c r="A58" s="22">
        <v>51</v>
      </c>
      <c r="B58" s="71" t="s">
        <v>62</v>
      </c>
      <c r="C58" s="72">
        <v>4</v>
      </c>
      <c r="D58" s="72">
        <v>6</v>
      </c>
      <c r="E58" s="73">
        <v>2</v>
      </c>
      <c r="F58" s="3">
        <v>2</v>
      </c>
      <c r="G58" s="3">
        <v>4</v>
      </c>
      <c r="H58" s="13">
        <v>3</v>
      </c>
      <c r="I58" s="4">
        <v>3</v>
      </c>
      <c r="J58" s="3">
        <v>5</v>
      </c>
      <c r="K58" s="13">
        <v>2</v>
      </c>
      <c r="L58" s="4">
        <v>2</v>
      </c>
      <c r="M58" s="3">
        <v>4</v>
      </c>
      <c r="N58" s="24">
        <v>2</v>
      </c>
      <c r="O58" s="27">
        <f t="shared" si="1"/>
        <v>3.25</v>
      </c>
    </row>
    <row r="59" spans="1:15" x14ac:dyDescent="0.2">
      <c r="A59" s="22">
        <v>52</v>
      </c>
      <c r="B59" s="75" t="s">
        <v>73</v>
      </c>
      <c r="C59" s="72">
        <v>20</v>
      </c>
      <c r="D59" s="72">
        <v>5</v>
      </c>
      <c r="E59" s="73">
        <v>5</v>
      </c>
      <c r="F59" s="3">
        <v>22</v>
      </c>
      <c r="G59" s="3">
        <v>5</v>
      </c>
      <c r="H59" s="13">
        <v>5</v>
      </c>
      <c r="I59" s="4">
        <v>25</v>
      </c>
      <c r="J59" s="3">
        <v>5</v>
      </c>
      <c r="K59" s="13">
        <v>5</v>
      </c>
      <c r="L59" s="4">
        <v>28</v>
      </c>
      <c r="M59" s="3">
        <v>7</v>
      </c>
      <c r="N59" s="24">
        <v>5</v>
      </c>
      <c r="O59" s="27">
        <f t="shared" si="1"/>
        <v>11.416666666666666</v>
      </c>
    </row>
    <row r="60" spans="1:15" x14ac:dyDescent="0.2">
      <c r="A60" s="22">
        <v>53</v>
      </c>
      <c r="B60" s="75" t="s">
        <v>74</v>
      </c>
      <c r="C60" s="72">
        <v>8</v>
      </c>
      <c r="D60" s="72">
        <v>4</v>
      </c>
      <c r="E60" s="73">
        <v>3</v>
      </c>
      <c r="F60" s="3">
        <v>10</v>
      </c>
      <c r="G60" s="3">
        <v>4</v>
      </c>
      <c r="H60" s="13">
        <v>3</v>
      </c>
      <c r="I60" s="4">
        <v>7</v>
      </c>
      <c r="J60" s="3">
        <v>4</v>
      </c>
      <c r="K60" s="13">
        <v>2</v>
      </c>
      <c r="L60" s="4">
        <v>12</v>
      </c>
      <c r="M60" s="3">
        <v>4</v>
      </c>
      <c r="N60" s="24">
        <v>3</v>
      </c>
      <c r="O60" s="27">
        <f t="shared" si="1"/>
        <v>5.333333333333333</v>
      </c>
    </row>
    <row r="61" spans="1:15" x14ac:dyDescent="0.2">
      <c r="B61" s="7" t="s">
        <v>9</v>
      </c>
      <c r="C61" s="9">
        <f t="shared" ref="C61:N61" si="2">SUM(C8:C60)</f>
        <v>680</v>
      </c>
      <c r="D61" s="9">
        <f t="shared" si="2"/>
        <v>279</v>
      </c>
      <c r="E61" s="9">
        <f t="shared" si="2"/>
        <v>140</v>
      </c>
      <c r="F61" s="9">
        <f t="shared" si="2"/>
        <v>783</v>
      </c>
      <c r="G61" s="9">
        <f t="shared" si="2"/>
        <v>366</v>
      </c>
      <c r="H61" s="9">
        <f t="shared" si="2"/>
        <v>170</v>
      </c>
      <c r="I61" s="9">
        <f t="shared" si="2"/>
        <v>594</v>
      </c>
      <c r="J61" s="9">
        <f t="shared" si="2"/>
        <v>254</v>
      </c>
      <c r="K61" s="9">
        <f t="shared" si="2"/>
        <v>132</v>
      </c>
      <c r="L61" s="9">
        <f t="shared" si="2"/>
        <v>695</v>
      </c>
      <c r="M61" s="9">
        <f t="shared" si="2"/>
        <v>324</v>
      </c>
      <c r="N61" s="9">
        <f t="shared" si="2"/>
        <v>156</v>
      </c>
      <c r="O61" s="23"/>
    </row>
    <row r="62" spans="1:15" x14ac:dyDescent="0.2">
      <c r="B62" s="7" t="s">
        <v>10</v>
      </c>
      <c r="C62" s="9">
        <f t="shared" ref="C62:N62" si="3">AVERAGE(C8:C60)</f>
        <v>17.435897435897434</v>
      </c>
      <c r="D62" s="9">
        <f t="shared" si="3"/>
        <v>7.1538461538461542</v>
      </c>
      <c r="E62" s="9">
        <f t="shared" si="3"/>
        <v>3.5897435897435899</v>
      </c>
      <c r="F62" s="9">
        <f t="shared" si="3"/>
        <v>18.642857142857142</v>
      </c>
      <c r="G62" s="9">
        <f t="shared" si="3"/>
        <v>8.7142857142857135</v>
      </c>
      <c r="H62" s="9">
        <f t="shared" si="3"/>
        <v>4.0476190476190474</v>
      </c>
      <c r="I62" s="9">
        <f t="shared" si="3"/>
        <v>16.054054054054053</v>
      </c>
      <c r="J62" s="9">
        <f t="shared" si="3"/>
        <v>6.8648648648648649</v>
      </c>
      <c r="K62" s="9">
        <f t="shared" si="3"/>
        <v>3.5675675675675675</v>
      </c>
      <c r="L62" s="9">
        <f t="shared" si="3"/>
        <v>18.289473684210527</v>
      </c>
      <c r="M62" s="9">
        <f t="shared" si="3"/>
        <v>8.526315789473685</v>
      </c>
      <c r="N62" s="9">
        <f t="shared" si="3"/>
        <v>4.1052631578947372</v>
      </c>
    </row>
    <row r="63" spans="1:15" x14ac:dyDescent="0.2">
      <c r="B63" s="25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</row>
    <row r="64" spans="1:15" x14ac:dyDescent="0.2">
      <c r="B64" s="132" t="s">
        <v>11</v>
      </c>
      <c r="C64" s="132"/>
      <c r="D64" s="133">
        <f>AVERAGE(C8:C60,F8:F60,I8:I60,L8:L60)</f>
        <v>17.641025641025642</v>
      </c>
      <c r="E64" s="133"/>
      <c r="F64" s="26"/>
      <c r="G64" s="26"/>
      <c r="H64" s="26"/>
      <c r="I64" s="26"/>
      <c r="J64" s="26"/>
      <c r="K64" s="26"/>
      <c r="L64" s="26"/>
      <c r="M64" s="26"/>
      <c r="N64" s="26"/>
    </row>
    <row r="65" spans="2:14" x14ac:dyDescent="0.2">
      <c r="B65" s="132" t="s">
        <v>12</v>
      </c>
      <c r="C65" s="132"/>
      <c r="D65" s="133">
        <f>AVERAGE(G8:G60,D8:D60,J8:J60,M8:M60)</f>
        <v>7.8397435897435894</v>
      </c>
      <c r="E65" s="133"/>
      <c r="F65" s="8"/>
      <c r="G65" s="8"/>
      <c r="H65" s="8"/>
      <c r="I65" s="8"/>
      <c r="J65" s="8"/>
      <c r="K65" s="8"/>
      <c r="L65" s="8"/>
      <c r="M65" s="8"/>
      <c r="N65" s="8"/>
    </row>
    <row r="66" spans="2:14" x14ac:dyDescent="0.2">
      <c r="B66" s="132" t="s">
        <v>13</v>
      </c>
      <c r="C66" s="132"/>
      <c r="D66" s="133">
        <f>AVERAGE(E8:E60,H8:H60,K8:K60,N8:N60)</f>
        <v>3.8333333333333335</v>
      </c>
      <c r="E66" s="133"/>
    </row>
  </sheetData>
  <sortState xmlns:xlrd2="http://schemas.microsoft.com/office/spreadsheetml/2017/richdata2" ref="B8:O60">
    <sortCondition ref="B8:B60"/>
  </sortState>
  <mergeCells count="12">
    <mergeCell ref="A1:N2"/>
    <mergeCell ref="A4:N4"/>
    <mergeCell ref="C6:E6"/>
    <mergeCell ref="B66:C66"/>
    <mergeCell ref="D66:E66"/>
    <mergeCell ref="F6:H6"/>
    <mergeCell ref="I6:K6"/>
    <mergeCell ref="L6:N6"/>
    <mergeCell ref="B64:C64"/>
    <mergeCell ref="D64:E64"/>
    <mergeCell ref="B65:C65"/>
    <mergeCell ref="D65:E65"/>
  </mergeCells>
  <phoneticPr fontId="3" type="noConversion"/>
  <pageMargins left="0.19685039370078741" right="0.19685039370078741" top="0.19685039370078741" bottom="0.19685039370078741" header="0.51181102362204722" footer="0.51181102362204722"/>
  <pageSetup paperSize="9" orientation="landscape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69"/>
  <sheetViews>
    <sheetView topLeftCell="A24" workbookViewId="0">
      <selection activeCell="B8" sqref="B8:B61"/>
    </sheetView>
  </sheetViews>
  <sheetFormatPr baseColWidth="10" defaultRowHeight="12.75" x14ac:dyDescent="0.2"/>
  <cols>
    <col min="1" max="1" width="3.5703125" customWidth="1"/>
    <col min="2" max="2" width="26" bestFit="1" customWidth="1"/>
    <col min="3" max="14" width="8.7109375" customWidth="1"/>
    <col min="15" max="15" width="8.7109375" style="8" customWidth="1"/>
  </cols>
  <sheetData>
    <row r="1" spans="1:15" ht="20.25" customHeight="1" x14ac:dyDescent="0.2">
      <c r="A1" s="122" t="str">
        <f>VIERGE!A1</f>
        <v>FICHE DE JONGLAGE U13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4"/>
    </row>
    <row r="2" spans="1:15" ht="27.75" customHeight="1" thickBot="1" x14ac:dyDescent="0.25">
      <c r="A2" s="125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7"/>
    </row>
    <row r="3" spans="1:15" ht="5.25" customHeight="1" x14ac:dyDescent="0.2"/>
    <row r="4" spans="1:15" ht="15.75" x14ac:dyDescent="0.25">
      <c r="A4" s="128" t="s">
        <v>15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</row>
    <row r="5" spans="1:15" ht="4.5" customHeight="1" x14ac:dyDescent="0.2">
      <c r="B5" s="1"/>
      <c r="C5" s="1"/>
      <c r="D5" s="1"/>
    </row>
    <row r="6" spans="1:15" x14ac:dyDescent="0.2">
      <c r="C6" s="129" t="s">
        <v>5</v>
      </c>
      <c r="D6" s="130"/>
      <c r="E6" s="131"/>
      <c r="F6" s="134" t="s">
        <v>6</v>
      </c>
      <c r="G6" s="130"/>
      <c r="H6" s="135"/>
      <c r="I6" s="129" t="s">
        <v>7</v>
      </c>
      <c r="J6" s="130"/>
      <c r="K6" s="131"/>
      <c r="L6" s="129" t="s">
        <v>8</v>
      </c>
      <c r="M6" s="130"/>
      <c r="N6" s="131"/>
    </row>
    <row r="7" spans="1:15" x14ac:dyDescent="0.2">
      <c r="B7" s="20" t="s">
        <v>0</v>
      </c>
      <c r="C7" s="15" t="s">
        <v>1</v>
      </c>
      <c r="D7" s="16" t="s">
        <v>2</v>
      </c>
      <c r="E7" s="17" t="s">
        <v>3</v>
      </c>
      <c r="F7" s="18" t="s">
        <v>1</v>
      </c>
      <c r="G7" s="16" t="s">
        <v>2</v>
      </c>
      <c r="H7" s="19" t="s">
        <v>3</v>
      </c>
      <c r="I7" s="15" t="s">
        <v>4</v>
      </c>
      <c r="J7" s="16" t="s">
        <v>2</v>
      </c>
      <c r="K7" s="17" t="s">
        <v>3</v>
      </c>
      <c r="L7" s="15" t="s">
        <v>1</v>
      </c>
      <c r="M7" s="16" t="s">
        <v>2</v>
      </c>
      <c r="N7" s="17" t="s">
        <v>3</v>
      </c>
      <c r="O7" s="21"/>
    </row>
    <row r="8" spans="1:15" x14ac:dyDescent="0.2">
      <c r="A8" s="22">
        <v>1</v>
      </c>
      <c r="B8" s="71" t="s">
        <v>78</v>
      </c>
      <c r="C8" s="3"/>
      <c r="D8" s="2"/>
      <c r="E8" s="5"/>
      <c r="F8" s="3"/>
      <c r="G8" s="2"/>
      <c r="H8" s="6"/>
      <c r="I8" s="4"/>
      <c r="J8" s="2"/>
      <c r="K8" s="5"/>
      <c r="L8" s="4">
        <v>6</v>
      </c>
      <c r="M8" s="2">
        <v>4</v>
      </c>
      <c r="N8" s="6">
        <v>2</v>
      </c>
      <c r="O8" s="27">
        <f>AVERAGE(C8:N8)</f>
        <v>4</v>
      </c>
    </row>
    <row r="9" spans="1:15" x14ac:dyDescent="0.2">
      <c r="A9" s="22">
        <v>2</v>
      </c>
      <c r="B9" s="74" t="s">
        <v>24</v>
      </c>
      <c r="C9" s="3"/>
      <c r="D9" s="2"/>
      <c r="E9" s="5"/>
      <c r="F9" s="3"/>
      <c r="G9" s="2"/>
      <c r="H9" s="6"/>
      <c r="I9" s="4">
        <v>6</v>
      </c>
      <c r="J9" s="2">
        <v>2</v>
      </c>
      <c r="K9" s="5">
        <v>2</v>
      </c>
      <c r="L9" s="4">
        <v>3</v>
      </c>
      <c r="M9" s="2">
        <v>3</v>
      </c>
      <c r="N9" s="5">
        <v>2</v>
      </c>
      <c r="O9" s="27">
        <f t="shared" ref="O9:O62" si="0">AVERAGE(C9:N9)</f>
        <v>3</v>
      </c>
    </row>
    <row r="10" spans="1:15" x14ac:dyDescent="0.2">
      <c r="A10" s="22">
        <v>3</v>
      </c>
      <c r="B10" s="71" t="s">
        <v>63</v>
      </c>
      <c r="C10" s="3">
        <v>8</v>
      </c>
      <c r="D10" s="2">
        <v>3</v>
      </c>
      <c r="E10" s="5">
        <v>4</v>
      </c>
      <c r="F10" s="3">
        <v>7</v>
      </c>
      <c r="G10" s="2">
        <v>3</v>
      </c>
      <c r="H10" s="6">
        <v>3</v>
      </c>
      <c r="I10" s="4"/>
      <c r="J10" s="2"/>
      <c r="K10" s="5"/>
      <c r="L10" s="4">
        <v>8</v>
      </c>
      <c r="M10" s="2">
        <v>2</v>
      </c>
      <c r="N10" s="5">
        <v>3</v>
      </c>
      <c r="O10" s="27">
        <f t="shared" si="0"/>
        <v>4.5555555555555554</v>
      </c>
    </row>
    <row r="11" spans="1:15" x14ac:dyDescent="0.2">
      <c r="A11" s="22">
        <v>4</v>
      </c>
      <c r="B11" s="71" t="s">
        <v>64</v>
      </c>
      <c r="C11" s="3"/>
      <c r="D11" s="2"/>
      <c r="E11" s="5"/>
      <c r="F11" s="3">
        <v>2</v>
      </c>
      <c r="G11" s="2">
        <v>1</v>
      </c>
      <c r="H11" s="6">
        <v>1</v>
      </c>
      <c r="I11" s="4"/>
      <c r="J11" s="2"/>
      <c r="K11" s="5"/>
      <c r="L11" s="4">
        <v>1</v>
      </c>
      <c r="M11" s="2">
        <v>1</v>
      </c>
      <c r="N11" s="5">
        <v>2</v>
      </c>
      <c r="O11" s="27">
        <f t="shared" si="0"/>
        <v>1.3333333333333333</v>
      </c>
    </row>
    <row r="12" spans="1:15" x14ac:dyDescent="0.2">
      <c r="A12" s="22">
        <v>5</v>
      </c>
      <c r="B12" s="71" t="s">
        <v>25</v>
      </c>
      <c r="C12" s="3">
        <v>19</v>
      </c>
      <c r="D12" s="2">
        <v>7</v>
      </c>
      <c r="E12" s="5">
        <v>7</v>
      </c>
      <c r="F12" s="3">
        <v>19</v>
      </c>
      <c r="G12" s="2">
        <v>8</v>
      </c>
      <c r="H12" s="6">
        <v>8</v>
      </c>
      <c r="I12" s="4">
        <v>19</v>
      </c>
      <c r="J12" s="2">
        <v>10</v>
      </c>
      <c r="K12" s="5">
        <v>5</v>
      </c>
      <c r="L12" s="4">
        <v>18</v>
      </c>
      <c r="M12" s="2">
        <v>6</v>
      </c>
      <c r="N12" s="5">
        <v>5</v>
      </c>
      <c r="O12" s="27">
        <f t="shared" si="0"/>
        <v>10.916666666666666</v>
      </c>
    </row>
    <row r="13" spans="1:15" x14ac:dyDescent="0.2">
      <c r="A13" s="22">
        <v>6</v>
      </c>
      <c r="B13" s="74" t="s">
        <v>26</v>
      </c>
      <c r="C13" s="3">
        <v>14</v>
      </c>
      <c r="D13" s="2">
        <v>3</v>
      </c>
      <c r="E13" s="5">
        <v>4</v>
      </c>
      <c r="F13" s="3">
        <v>18</v>
      </c>
      <c r="G13" s="2">
        <v>3</v>
      </c>
      <c r="H13" s="6">
        <v>6</v>
      </c>
      <c r="I13" s="4">
        <v>11</v>
      </c>
      <c r="J13" s="2">
        <v>3</v>
      </c>
      <c r="K13" s="5">
        <v>5</v>
      </c>
      <c r="L13" s="4">
        <v>11</v>
      </c>
      <c r="M13" s="2">
        <v>6</v>
      </c>
      <c r="N13" s="5">
        <v>4</v>
      </c>
      <c r="O13" s="27">
        <f t="shared" si="0"/>
        <v>7.333333333333333</v>
      </c>
    </row>
    <row r="14" spans="1:15" x14ac:dyDescent="0.2">
      <c r="A14" s="22">
        <v>7</v>
      </c>
      <c r="B14" s="74" t="s">
        <v>27</v>
      </c>
      <c r="C14" s="3">
        <v>17</v>
      </c>
      <c r="D14" s="2">
        <v>3</v>
      </c>
      <c r="E14" s="5">
        <v>3</v>
      </c>
      <c r="F14" s="3">
        <v>11</v>
      </c>
      <c r="G14" s="2">
        <v>4</v>
      </c>
      <c r="H14" s="6">
        <v>2</v>
      </c>
      <c r="I14" s="4">
        <v>9</v>
      </c>
      <c r="J14" s="2">
        <v>9</v>
      </c>
      <c r="K14" s="5">
        <v>2</v>
      </c>
      <c r="L14" s="4">
        <v>11</v>
      </c>
      <c r="M14" s="2">
        <v>6</v>
      </c>
      <c r="N14" s="5">
        <v>2</v>
      </c>
      <c r="O14" s="27">
        <f t="shared" si="0"/>
        <v>6.583333333333333</v>
      </c>
    </row>
    <row r="15" spans="1:15" x14ac:dyDescent="0.2">
      <c r="A15" s="22">
        <v>8</v>
      </c>
      <c r="B15" s="74" t="s">
        <v>28</v>
      </c>
      <c r="C15" s="3">
        <v>50</v>
      </c>
      <c r="D15" s="2">
        <v>24</v>
      </c>
      <c r="E15" s="5">
        <v>4</v>
      </c>
      <c r="F15" s="3">
        <v>50</v>
      </c>
      <c r="G15" s="2">
        <v>12</v>
      </c>
      <c r="H15" s="6">
        <v>3</v>
      </c>
      <c r="I15" s="4">
        <v>50</v>
      </c>
      <c r="J15" s="2">
        <v>18</v>
      </c>
      <c r="K15" s="5">
        <v>5</v>
      </c>
      <c r="L15" s="4">
        <v>50</v>
      </c>
      <c r="M15" s="2">
        <v>18</v>
      </c>
      <c r="N15" s="5">
        <v>6</v>
      </c>
      <c r="O15" s="27">
        <f t="shared" si="0"/>
        <v>24.166666666666668</v>
      </c>
    </row>
    <row r="16" spans="1:15" x14ac:dyDescent="0.2">
      <c r="A16" s="22">
        <v>9</v>
      </c>
      <c r="B16" s="71" t="s">
        <v>29</v>
      </c>
      <c r="C16" s="3">
        <v>17</v>
      </c>
      <c r="D16" s="2">
        <v>2</v>
      </c>
      <c r="E16" s="5">
        <v>3</v>
      </c>
      <c r="F16" s="3">
        <v>27</v>
      </c>
      <c r="G16" s="2">
        <v>2</v>
      </c>
      <c r="H16" s="6">
        <v>3</v>
      </c>
      <c r="I16" s="4">
        <v>16</v>
      </c>
      <c r="J16" s="2">
        <v>10</v>
      </c>
      <c r="K16" s="5">
        <v>3</v>
      </c>
      <c r="L16" s="4">
        <v>16</v>
      </c>
      <c r="M16" s="2">
        <v>11</v>
      </c>
      <c r="N16" s="5">
        <v>9</v>
      </c>
      <c r="O16" s="27">
        <f t="shared" si="0"/>
        <v>9.9166666666666661</v>
      </c>
    </row>
    <row r="17" spans="1:15" x14ac:dyDescent="0.2">
      <c r="A17" s="22">
        <v>10</v>
      </c>
      <c r="B17" s="71" t="s">
        <v>30</v>
      </c>
      <c r="C17" s="3">
        <v>36</v>
      </c>
      <c r="D17" s="2">
        <v>5</v>
      </c>
      <c r="E17" s="5">
        <v>5</v>
      </c>
      <c r="F17" s="3">
        <v>21</v>
      </c>
      <c r="G17" s="2">
        <v>9</v>
      </c>
      <c r="H17" s="6">
        <v>3</v>
      </c>
      <c r="I17" s="4">
        <v>24</v>
      </c>
      <c r="J17" s="2">
        <v>3</v>
      </c>
      <c r="K17" s="5">
        <v>4</v>
      </c>
      <c r="L17" s="4">
        <v>16</v>
      </c>
      <c r="M17" s="2">
        <v>9</v>
      </c>
      <c r="N17" s="5">
        <v>3</v>
      </c>
      <c r="O17" s="27">
        <f t="shared" si="0"/>
        <v>11.5</v>
      </c>
    </row>
    <row r="18" spans="1:15" x14ac:dyDescent="0.2">
      <c r="A18" s="22">
        <v>11</v>
      </c>
      <c r="B18" s="71" t="s">
        <v>31</v>
      </c>
      <c r="C18" s="3">
        <v>16</v>
      </c>
      <c r="D18" s="2">
        <v>7</v>
      </c>
      <c r="E18" s="5">
        <v>4</v>
      </c>
      <c r="F18" s="3"/>
      <c r="G18" s="2"/>
      <c r="H18" s="6"/>
      <c r="I18" s="4">
        <v>28</v>
      </c>
      <c r="J18" s="2">
        <v>5</v>
      </c>
      <c r="K18" s="5">
        <v>3</v>
      </c>
      <c r="L18" s="4"/>
      <c r="M18" s="2"/>
      <c r="N18" s="5"/>
      <c r="O18" s="27">
        <f t="shared" si="0"/>
        <v>10.5</v>
      </c>
    </row>
    <row r="19" spans="1:15" x14ac:dyDescent="0.2">
      <c r="A19" s="22">
        <v>12</v>
      </c>
      <c r="B19" s="71" t="s">
        <v>32</v>
      </c>
      <c r="C19" s="3">
        <v>27</v>
      </c>
      <c r="D19" s="2">
        <v>4</v>
      </c>
      <c r="E19" s="5">
        <v>3</v>
      </c>
      <c r="F19" s="3">
        <v>18</v>
      </c>
      <c r="G19" s="2">
        <v>3</v>
      </c>
      <c r="H19" s="6">
        <v>4</v>
      </c>
      <c r="I19" s="4">
        <v>20</v>
      </c>
      <c r="J19" s="2">
        <v>4</v>
      </c>
      <c r="K19" s="5">
        <v>3</v>
      </c>
      <c r="L19" s="4">
        <v>39</v>
      </c>
      <c r="M19" s="2">
        <v>4</v>
      </c>
      <c r="N19" s="5">
        <v>3</v>
      </c>
      <c r="O19" s="27">
        <f t="shared" si="0"/>
        <v>11</v>
      </c>
    </row>
    <row r="20" spans="1:15" x14ac:dyDescent="0.2">
      <c r="A20" s="22">
        <v>13</v>
      </c>
      <c r="B20" s="74" t="s">
        <v>34</v>
      </c>
      <c r="C20" s="3">
        <v>4</v>
      </c>
      <c r="D20" s="2">
        <v>16</v>
      </c>
      <c r="E20" s="5">
        <v>4</v>
      </c>
      <c r="F20" s="3">
        <v>4</v>
      </c>
      <c r="G20" s="2">
        <v>14</v>
      </c>
      <c r="H20" s="6">
        <v>4</v>
      </c>
      <c r="I20" s="4">
        <v>7</v>
      </c>
      <c r="J20" s="2">
        <v>17</v>
      </c>
      <c r="K20" s="5">
        <v>4</v>
      </c>
      <c r="L20" s="4">
        <v>5</v>
      </c>
      <c r="M20" s="2">
        <v>17</v>
      </c>
      <c r="N20" s="5">
        <v>5</v>
      </c>
      <c r="O20" s="27">
        <f t="shared" si="0"/>
        <v>8.4166666666666661</v>
      </c>
    </row>
    <row r="21" spans="1:15" x14ac:dyDescent="0.2">
      <c r="A21" s="22">
        <v>14</v>
      </c>
      <c r="B21" s="71" t="s">
        <v>79</v>
      </c>
      <c r="C21" s="3"/>
      <c r="D21" s="2"/>
      <c r="E21" s="5"/>
      <c r="F21" s="3">
        <v>5</v>
      </c>
      <c r="G21" s="2">
        <v>3</v>
      </c>
      <c r="H21" s="6">
        <v>2</v>
      </c>
      <c r="I21" s="4">
        <v>3</v>
      </c>
      <c r="J21" s="2">
        <v>8</v>
      </c>
      <c r="K21" s="5">
        <v>3</v>
      </c>
      <c r="L21" s="4">
        <v>3</v>
      </c>
      <c r="M21" s="2">
        <v>8</v>
      </c>
      <c r="N21" s="5">
        <v>3</v>
      </c>
      <c r="O21" s="27">
        <f t="shared" si="0"/>
        <v>4.2222222222222223</v>
      </c>
    </row>
    <row r="22" spans="1:15" x14ac:dyDescent="0.2">
      <c r="A22" s="22">
        <v>15</v>
      </c>
      <c r="B22" s="71" t="s">
        <v>36</v>
      </c>
      <c r="C22" s="3">
        <v>13</v>
      </c>
      <c r="D22" s="2">
        <v>6</v>
      </c>
      <c r="E22" s="5">
        <v>3</v>
      </c>
      <c r="F22" s="3">
        <v>15</v>
      </c>
      <c r="G22" s="2">
        <v>3</v>
      </c>
      <c r="H22" s="6">
        <v>2</v>
      </c>
      <c r="I22" s="4">
        <v>13</v>
      </c>
      <c r="J22" s="2">
        <v>4</v>
      </c>
      <c r="K22" s="5">
        <v>4</v>
      </c>
      <c r="L22" s="4">
        <v>13</v>
      </c>
      <c r="M22" s="2">
        <v>3</v>
      </c>
      <c r="N22" s="5">
        <v>4</v>
      </c>
      <c r="O22" s="27">
        <f t="shared" si="0"/>
        <v>6.916666666666667</v>
      </c>
    </row>
    <row r="23" spans="1:15" x14ac:dyDescent="0.2">
      <c r="A23" s="22">
        <v>16</v>
      </c>
      <c r="B23" s="71" t="s">
        <v>37</v>
      </c>
      <c r="C23" s="3"/>
      <c r="D23" s="2"/>
      <c r="E23" s="5"/>
      <c r="F23" s="3">
        <v>18</v>
      </c>
      <c r="G23" s="2">
        <v>3</v>
      </c>
      <c r="H23" s="6">
        <v>3</v>
      </c>
      <c r="I23" s="4">
        <v>12</v>
      </c>
      <c r="J23" s="2">
        <v>3</v>
      </c>
      <c r="K23" s="5">
        <v>4</v>
      </c>
      <c r="L23" s="4">
        <v>18</v>
      </c>
      <c r="M23" s="2">
        <v>3</v>
      </c>
      <c r="N23" s="5">
        <v>3</v>
      </c>
      <c r="O23" s="27">
        <f t="shared" si="0"/>
        <v>7.4444444444444446</v>
      </c>
    </row>
    <row r="24" spans="1:15" x14ac:dyDescent="0.2">
      <c r="A24" s="22">
        <v>17</v>
      </c>
      <c r="B24" s="71" t="s">
        <v>38</v>
      </c>
      <c r="C24" s="3">
        <v>50</v>
      </c>
      <c r="D24" s="2">
        <v>9</v>
      </c>
      <c r="E24" s="5">
        <v>6</v>
      </c>
      <c r="F24" s="3">
        <v>45</v>
      </c>
      <c r="G24" s="2">
        <v>8</v>
      </c>
      <c r="H24" s="6">
        <v>8</v>
      </c>
      <c r="I24" s="4">
        <v>50</v>
      </c>
      <c r="J24" s="2">
        <v>6</v>
      </c>
      <c r="K24" s="5">
        <v>4</v>
      </c>
      <c r="L24" s="4">
        <v>50</v>
      </c>
      <c r="M24" s="2">
        <v>6</v>
      </c>
      <c r="N24" s="5">
        <v>7</v>
      </c>
      <c r="O24" s="27">
        <f t="shared" si="0"/>
        <v>20.75</v>
      </c>
    </row>
    <row r="25" spans="1:15" x14ac:dyDescent="0.2">
      <c r="A25" s="22">
        <v>18</v>
      </c>
      <c r="B25" s="71" t="s">
        <v>65</v>
      </c>
      <c r="C25" s="3">
        <v>50</v>
      </c>
      <c r="D25" s="2">
        <v>12</v>
      </c>
      <c r="E25" s="5">
        <v>5</v>
      </c>
      <c r="F25" s="3">
        <v>50</v>
      </c>
      <c r="G25" s="2">
        <v>16</v>
      </c>
      <c r="H25" s="6">
        <v>4</v>
      </c>
      <c r="I25" s="4">
        <v>50</v>
      </c>
      <c r="J25" s="2">
        <v>13</v>
      </c>
      <c r="K25" s="5">
        <v>5</v>
      </c>
      <c r="L25" s="4">
        <v>50</v>
      </c>
      <c r="M25" s="2">
        <v>6</v>
      </c>
      <c r="N25" s="5">
        <v>2</v>
      </c>
      <c r="O25" s="27">
        <f t="shared" si="0"/>
        <v>21.916666666666668</v>
      </c>
    </row>
    <row r="26" spans="1:15" x14ac:dyDescent="0.2">
      <c r="A26" s="22">
        <v>19</v>
      </c>
      <c r="B26" s="71" t="s">
        <v>77</v>
      </c>
      <c r="C26" s="3">
        <v>7</v>
      </c>
      <c r="D26" s="2">
        <v>3</v>
      </c>
      <c r="E26" s="5">
        <v>4</v>
      </c>
      <c r="F26" s="3">
        <v>6</v>
      </c>
      <c r="G26" s="2">
        <v>3</v>
      </c>
      <c r="H26" s="6">
        <v>3</v>
      </c>
      <c r="I26" s="4">
        <v>7</v>
      </c>
      <c r="J26" s="2">
        <v>3</v>
      </c>
      <c r="K26" s="5">
        <v>3</v>
      </c>
      <c r="L26" s="4">
        <v>6</v>
      </c>
      <c r="M26" s="2">
        <v>3</v>
      </c>
      <c r="N26" s="5">
        <v>3</v>
      </c>
      <c r="O26" s="27">
        <f t="shared" si="0"/>
        <v>4.25</v>
      </c>
    </row>
    <row r="27" spans="1:15" x14ac:dyDescent="0.2">
      <c r="A27" s="22">
        <v>20</v>
      </c>
      <c r="B27" s="71" t="s">
        <v>39</v>
      </c>
      <c r="C27" s="3"/>
      <c r="D27" s="2"/>
      <c r="E27" s="5"/>
      <c r="F27" s="3">
        <v>32</v>
      </c>
      <c r="G27" s="2">
        <v>12</v>
      </c>
      <c r="H27" s="6">
        <v>6</v>
      </c>
      <c r="I27" s="4">
        <v>6</v>
      </c>
      <c r="J27" s="2">
        <v>2</v>
      </c>
      <c r="K27" s="5">
        <v>3</v>
      </c>
      <c r="L27" s="4">
        <v>3</v>
      </c>
      <c r="M27" s="2">
        <v>2</v>
      </c>
      <c r="N27" s="5">
        <v>2</v>
      </c>
      <c r="O27" s="27">
        <f t="shared" si="0"/>
        <v>7.5555555555555554</v>
      </c>
    </row>
    <row r="28" spans="1:15" x14ac:dyDescent="0.2">
      <c r="A28" s="22">
        <v>21</v>
      </c>
      <c r="B28" s="74" t="s">
        <v>40</v>
      </c>
      <c r="C28" s="3"/>
      <c r="D28" s="2"/>
      <c r="E28" s="5"/>
      <c r="F28" s="3">
        <v>28</v>
      </c>
      <c r="G28" s="2">
        <v>7</v>
      </c>
      <c r="H28" s="6">
        <v>6</v>
      </c>
      <c r="I28" s="4">
        <v>24</v>
      </c>
      <c r="J28" s="2">
        <v>8</v>
      </c>
      <c r="K28" s="5">
        <v>3</v>
      </c>
      <c r="L28" s="4">
        <v>33</v>
      </c>
      <c r="M28" s="2">
        <v>10</v>
      </c>
      <c r="N28" s="5">
        <v>3</v>
      </c>
      <c r="O28" s="27">
        <f t="shared" si="0"/>
        <v>13.555555555555555</v>
      </c>
    </row>
    <row r="29" spans="1:15" x14ac:dyDescent="0.2">
      <c r="A29" s="22">
        <v>22</v>
      </c>
      <c r="B29" s="71" t="s">
        <v>41</v>
      </c>
      <c r="C29" s="3">
        <v>37</v>
      </c>
      <c r="D29" s="2">
        <v>8</v>
      </c>
      <c r="E29" s="5">
        <v>5</v>
      </c>
      <c r="F29" s="3">
        <v>50</v>
      </c>
      <c r="G29" s="2">
        <v>6</v>
      </c>
      <c r="H29" s="6">
        <v>5</v>
      </c>
      <c r="I29" s="4">
        <v>42</v>
      </c>
      <c r="J29" s="2">
        <v>6</v>
      </c>
      <c r="K29" s="5">
        <v>5</v>
      </c>
      <c r="L29" s="4">
        <v>39</v>
      </c>
      <c r="M29" s="2">
        <v>4</v>
      </c>
      <c r="N29" s="5">
        <v>5</v>
      </c>
      <c r="O29" s="27">
        <f t="shared" si="0"/>
        <v>17.666666666666668</v>
      </c>
    </row>
    <row r="30" spans="1:15" x14ac:dyDescent="0.2">
      <c r="A30" s="22">
        <v>23</v>
      </c>
      <c r="B30" s="71" t="s">
        <v>42</v>
      </c>
      <c r="C30" s="3">
        <v>4</v>
      </c>
      <c r="D30" s="2">
        <v>50</v>
      </c>
      <c r="E30" s="5">
        <v>6</v>
      </c>
      <c r="F30" s="3">
        <v>4</v>
      </c>
      <c r="G30" s="2">
        <v>45</v>
      </c>
      <c r="H30" s="6">
        <v>3</v>
      </c>
      <c r="I30" s="4">
        <v>12</v>
      </c>
      <c r="J30" s="2">
        <v>37</v>
      </c>
      <c r="K30" s="5">
        <v>7</v>
      </c>
      <c r="L30" s="4">
        <v>8</v>
      </c>
      <c r="M30" s="2">
        <v>39</v>
      </c>
      <c r="N30" s="5">
        <v>7</v>
      </c>
      <c r="O30" s="27">
        <f t="shared" si="0"/>
        <v>18.5</v>
      </c>
    </row>
    <row r="31" spans="1:15" x14ac:dyDescent="0.2">
      <c r="A31" s="22">
        <v>24</v>
      </c>
      <c r="B31" s="71" t="s">
        <v>43</v>
      </c>
      <c r="C31" s="3">
        <v>2</v>
      </c>
      <c r="D31" s="2">
        <v>3</v>
      </c>
      <c r="E31" s="5">
        <v>2</v>
      </c>
      <c r="F31" s="3">
        <v>3</v>
      </c>
      <c r="G31" s="2">
        <v>2</v>
      </c>
      <c r="H31" s="6">
        <v>2</v>
      </c>
      <c r="I31" s="4"/>
      <c r="J31" s="2"/>
      <c r="K31" s="5"/>
      <c r="L31" s="4">
        <v>6</v>
      </c>
      <c r="M31" s="2">
        <v>5</v>
      </c>
      <c r="N31" s="5">
        <v>1</v>
      </c>
      <c r="O31" s="27">
        <f t="shared" si="0"/>
        <v>2.8888888888888888</v>
      </c>
    </row>
    <row r="32" spans="1:15" x14ac:dyDescent="0.2">
      <c r="A32" s="22">
        <v>25</v>
      </c>
      <c r="B32" s="71" t="s">
        <v>66</v>
      </c>
      <c r="C32" s="3"/>
      <c r="D32" s="2"/>
      <c r="E32" s="5"/>
      <c r="F32" s="3">
        <v>15</v>
      </c>
      <c r="G32" s="2">
        <v>4</v>
      </c>
      <c r="H32" s="6">
        <v>5</v>
      </c>
      <c r="I32" s="4"/>
      <c r="J32" s="2"/>
      <c r="K32" s="5"/>
      <c r="L32" s="4">
        <v>13</v>
      </c>
      <c r="M32" s="2">
        <v>2</v>
      </c>
      <c r="N32" s="5">
        <v>5</v>
      </c>
      <c r="O32" s="27">
        <f t="shared" si="0"/>
        <v>7.333333333333333</v>
      </c>
    </row>
    <row r="33" spans="1:15" x14ac:dyDescent="0.2">
      <c r="A33" s="22">
        <v>26</v>
      </c>
      <c r="B33" s="71" t="s">
        <v>44</v>
      </c>
      <c r="C33" s="3">
        <v>3</v>
      </c>
      <c r="D33" s="2">
        <v>2</v>
      </c>
      <c r="E33" s="5">
        <v>2</v>
      </c>
      <c r="F33" s="3"/>
      <c r="G33" s="2"/>
      <c r="H33" s="6"/>
      <c r="I33" s="4">
        <v>2</v>
      </c>
      <c r="J33" s="2">
        <v>2</v>
      </c>
      <c r="K33" s="5">
        <v>2</v>
      </c>
      <c r="L33" s="4">
        <v>6</v>
      </c>
      <c r="M33" s="2">
        <v>3</v>
      </c>
      <c r="N33" s="5">
        <v>3</v>
      </c>
      <c r="O33" s="27">
        <f t="shared" si="0"/>
        <v>2.7777777777777777</v>
      </c>
    </row>
    <row r="34" spans="1:15" x14ac:dyDescent="0.2">
      <c r="A34" s="22">
        <v>27</v>
      </c>
      <c r="B34" s="71" t="s">
        <v>76</v>
      </c>
      <c r="C34" s="3"/>
      <c r="D34" s="2"/>
      <c r="E34" s="5"/>
      <c r="F34" s="3"/>
      <c r="G34" s="2"/>
      <c r="H34" s="6"/>
      <c r="I34" s="4"/>
      <c r="J34" s="2"/>
      <c r="K34" s="5"/>
      <c r="L34" s="4">
        <v>10</v>
      </c>
      <c r="M34" s="2">
        <v>9</v>
      </c>
      <c r="N34" s="5">
        <v>3</v>
      </c>
      <c r="O34" s="27">
        <f t="shared" si="0"/>
        <v>7.333333333333333</v>
      </c>
    </row>
    <row r="35" spans="1:15" x14ac:dyDescent="0.2">
      <c r="A35" s="22">
        <v>28</v>
      </c>
      <c r="B35" s="71" t="s">
        <v>46</v>
      </c>
      <c r="C35" s="3">
        <v>50</v>
      </c>
      <c r="D35" s="2">
        <v>6</v>
      </c>
      <c r="E35" s="5">
        <v>5</v>
      </c>
      <c r="F35" s="3">
        <v>50</v>
      </c>
      <c r="G35" s="2">
        <v>10</v>
      </c>
      <c r="H35" s="6">
        <v>5</v>
      </c>
      <c r="I35" s="4">
        <v>50</v>
      </c>
      <c r="J35" s="2">
        <v>6</v>
      </c>
      <c r="K35" s="5">
        <v>6</v>
      </c>
      <c r="L35" s="4"/>
      <c r="M35" s="2"/>
      <c r="N35" s="5"/>
      <c r="O35" s="27">
        <f t="shared" si="0"/>
        <v>20.888888888888889</v>
      </c>
    </row>
    <row r="36" spans="1:15" x14ac:dyDescent="0.2">
      <c r="A36" s="22">
        <v>29</v>
      </c>
      <c r="B36" s="74" t="s">
        <v>48</v>
      </c>
      <c r="C36" s="3">
        <v>32</v>
      </c>
      <c r="D36" s="3">
        <v>16</v>
      </c>
      <c r="E36" s="5">
        <v>6</v>
      </c>
      <c r="F36" s="3">
        <v>28</v>
      </c>
      <c r="G36" s="3">
        <v>8</v>
      </c>
      <c r="H36" s="13">
        <v>7</v>
      </c>
      <c r="I36" s="4">
        <v>42</v>
      </c>
      <c r="J36" s="3">
        <v>7</v>
      </c>
      <c r="K36" s="13">
        <v>3</v>
      </c>
      <c r="L36" s="4">
        <v>39</v>
      </c>
      <c r="M36" s="3">
        <v>5</v>
      </c>
      <c r="N36" s="24">
        <v>5</v>
      </c>
      <c r="O36" s="27">
        <f t="shared" si="0"/>
        <v>16.5</v>
      </c>
    </row>
    <row r="37" spans="1:15" x14ac:dyDescent="0.2">
      <c r="A37" s="22">
        <v>30</v>
      </c>
      <c r="B37" s="71" t="s">
        <v>49</v>
      </c>
      <c r="C37" s="3">
        <v>25</v>
      </c>
      <c r="D37" s="3">
        <v>7</v>
      </c>
      <c r="E37" s="5">
        <v>4</v>
      </c>
      <c r="F37" s="3">
        <v>11</v>
      </c>
      <c r="G37" s="3">
        <v>4</v>
      </c>
      <c r="H37" s="13">
        <v>4</v>
      </c>
      <c r="I37" s="4">
        <v>20</v>
      </c>
      <c r="J37" s="3">
        <v>10</v>
      </c>
      <c r="K37" s="13">
        <v>6</v>
      </c>
      <c r="L37" s="4">
        <v>21</v>
      </c>
      <c r="M37" s="3">
        <v>6</v>
      </c>
      <c r="N37" s="24">
        <v>3</v>
      </c>
      <c r="O37" s="27">
        <f t="shared" si="0"/>
        <v>10.083333333333334</v>
      </c>
    </row>
    <row r="38" spans="1:15" x14ac:dyDescent="0.2">
      <c r="A38" s="22">
        <v>31</v>
      </c>
      <c r="B38" s="71" t="s">
        <v>50</v>
      </c>
      <c r="C38" s="3">
        <v>7</v>
      </c>
      <c r="D38" s="3">
        <v>5</v>
      </c>
      <c r="E38" s="5">
        <v>4</v>
      </c>
      <c r="F38" s="3">
        <v>4</v>
      </c>
      <c r="G38" s="3">
        <v>3</v>
      </c>
      <c r="H38" s="13">
        <v>3</v>
      </c>
      <c r="I38" s="4">
        <v>7</v>
      </c>
      <c r="J38" s="3">
        <v>2</v>
      </c>
      <c r="K38" s="13">
        <v>3</v>
      </c>
      <c r="L38" s="4">
        <v>4</v>
      </c>
      <c r="M38" s="3">
        <v>3</v>
      </c>
      <c r="N38" s="24">
        <v>2</v>
      </c>
      <c r="O38" s="27">
        <f t="shared" si="0"/>
        <v>3.9166666666666665</v>
      </c>
    </row>
    <row r="39" spans="1:15" x14ac:dyDescent="0.2">
      <c r="A39" s="22">
        <v>32</v>
      </c>
      <c r="B39" s="71" t="s">
        <v>67</v>
      </c>
      <c r="C39" s="3"/>
      <c r="D39" s="3"/>
      <c r="E39" s="5"/>
      <c r="F39" s="3">
        <v>4</v>
      </c>
      <c r="G39" s="3">
        <v>2</v>
      </c>
      <c r="H39" s="13">
        <v>1</v>
      </c>
      <c r="I39" s="4">
        <v>3</v>
      </c>
      <c r="J39" s="3">
        <v>3</v>
      </c>
      <c r="K39" s="13">
        <v>2</v>
      </c>
      <c r="L39" s="4">
        <v>3</v>
      </c>
      <c r="M39" s="3">
        <v>2</v>
      </c>
      <c r="N39" s="24">
        <v>2</v>
      </c>
      <c r="O39" s="27">
        <f t="shared" si="0"/>
        <v>2.4444444444444446</v>
      </c>
    </row>
    <row r="40" spans="1:15" x14ac:dyDescent="0.2">
      <c r="A40" s="22">
        <v>33</v>
      </c>
      <c r="B40" s="71" t="s">
        <v>80</v>
      </c>
      <c r="C40" s="3"/>
      <c r="D40" s="3"/>
      <c r="E40" s="5"/>
      <c r="F40" s="3"/>
      <c r="G40" s="3"/>
      <c r="H40" s="13"/>
      <c r="I40" s="4"/>
      <c r="J40" s="3"/>
      <c r="K40" s="13"/>
      <c r="L40" s="4"/>
      <c r="M40" s="3"/>
      <c r="N40" s="24"/>
      <c r="O40" s="27" t="e">
        <f t="shared" si="0"/>
        <v>#DIV/0!</v>
      </c>
    </row>
    <row r="41" spans="1:15" x14ac:dyDescent="0.2">
      <c r="A41" s="22">
        <v>34</v>
      </c>
      <c r="B41" s="71" t="s">
        <v>51</v>
      </c>
      <c r="C41" s="3"/>
      <c r="D41" s="3"/>
      <c r="E41" s="5"/>
      <c r="F41" s="3"/>
      <c r="G41" s="3"/>
      <c r="H41" s="13"/>
      <c r="I41" s="4">
        <v>42</v>
      </c>
      <c r="J41" s="3">
        <v>9</v>
      </c>
      <c r="K41" s="13">
        <v>6</v>
      </c>
      <c r="L41" s="4">
        <v>36</v>
      </c>
      <c r="M41" s="3">
        <v>10</v>
      </c>
      <c r="N41" s="24">
        <v>7</v>
      </c>
      <c r="O41" s="27">
        <f t="shared" si="0"/>
        <v>18.333333333333332</v>
      </c>
    </row>
    <row r="42" spans="1:15" x14ac:dyDescent="0.2">
      <c r="A42" s="22">
        <v>35</v>
      </c>
      <c r="B42" s="71" t="s">
        <v>52</v>
      </c>
      <c r="C42" s="3"/>
      <c r="D42" s="3"/>
      <c r="E42" s="5"/>
      <c r="F42" s="3">
        <v>50</v>
      </c>
      <c r="G42" s="3">
        <v>20</v>
      </c>
      <c r="H42" s="13">
        <v>7</v>
      </c>
      <c r="I42" s="4">
        <v>32</v>
      </c>
      <c r="J42" s="3">
        <v>12</v>
      </c>
      <c r="K42" s="13">
        <v>8</v>
      </c>
      <c r="L42" s="4">
        <v>35</v>
      </c>
      <c r="M42" s="3">
        <v>20</v>
      </c>
      <c r="N42" s="24">
        <v>10</v>
      </c>
      <c r="O42" s="27">
        <f t="shared" si="0"/>
        <v>21.555555555555557</v>
      </c>
    </row>
    <row r="43" spans="1:15" x14ac:dyDescent="0.2">
      <c r="A43" s="22">
        <v>36</v>
      </c>
      <c r="B43" s="71" t="s">
        <v>53</v>
      </c>
      <c r="C43" s="3">
        <v>23</v>
      </c>
      <c r="D43" s="3">
        <v>4</v>
      </c>
      <c r="E43" s="5">
        <v>3</v>
      </c>
      <c r="F43" s="3">
        <v>22</v>
      </c>
      <c r="G43" s="3">
        <v>2</v>
      </c>
      <c r="H43" s="13">
        <v>3</v>
      </c>
      <c r="I43" s="4">
        <v>18</v>
      </c>
      <c r="J43" s="3">
        <v>5</v>
      </c>
      <c r="K43" s="13">
        <v>3</v>
      </c>
      <c r="L43" s="4">
        <v>23</v>
      </c>
      <c r="M43" s="3">
        <v>3</v>
      </c>
      <c r="N43" s="24">
        <v>2</v>
      </c>
      <c r="O43" s="27">
        <f t="shared" si="0"/>
        <v>9.25</v>
      </c>
    </row>
    <row r="44" spans="1:15" x14ac:dyDescent="0.2">
      <c r="A44" s="22">
        <v>37</v>
      </c>
      <c r="B44" s="71" t="s">
        <v>55</v>
      </c>
      <c r="C44" s="3"/>
      <c r="D44" s="3"/>
      <c r="E44" s="5"/>
      <c r="F44" s="3">
        <v>50</v>
      </c>
      <c r="G44" s="3">
        <v>50</v>
      </c>
      <c r="H44" s="13">
        <v>8</v>
      </c>
      <c r="I44" s="4">
        <v>50</v>
      </c>
      <c r="J44" s="3">
        <v>38</v>
      </c>
      <c r="K44" s="13">
        <v>6</v>
      </c>
      <c r="L44" s="4">
        <v>50</v>
      </c>
      <c r="M44" s="3">
        <v>37</v>
      </c>
      <c r="N44" s="24">
        <v>7</v>
      </c>
      <c r="O44" s="27">
        <f t="shared" si="0"/>
        <v>32.888888888888886</v>
      </c>
    </row>
    <row r="45" spans="1:15" x14ac:dyDescent="0.2">
      <c r="A45" s="22">
        <v>38</v>
      </c>
      <c r="B45" s="71" t="s">
        <v>81</v>
      </c>
      <c r="C45" s="3"/>
      <c r="D45" s="3"/>
      <c r="E45" s="5"/>
      <c r="F45" s="3"/>
      <c r="G45" s="3"/>
      <c r="H45" s="13"/>
      <c r="I45" s="4">
        <v>15</v>
      </c>
      <c r="J45" s="3">
        <v>5</v>
      </c>
      <c r="K45" s="13">
        <v>3</v>
      </c>
      <c r="L45" s="4">
        <v>5</v>
      </c>
      <c r="M45" s="3">
        <v>2</v>
      </c>
      <c r="N45" s="24">
        <v>1</v>
      </c>
      <c r="O45" s="27">
        <f t="shared" si="0"/>
        <v>5.166666666666667</v>
      </c>
    </row>
    <row r="46" spans="1:15" x14ac:dyDescent="0.2">
      <c r="A46" s="22">
        <v>39</v>
      </c>
      <c r="B46" s="71" t="s">
        <v>56</v>
      </c>
      <c r="C46" s="3">
        <v>12</v>
      </c>
      <c r="D46" s="3">
        <v>2</v>
      </c>
      <c r="E46" s="5">
        <v>5</v>
      </c>
      <c r="F46" s="3">
        <v>11</v>
      </c>
      <c r="G46" s="3">
        <v>4</v>
      </c>
      <c r="H46" s="13">
        <v>2</v>
      </c>
      <c r="I46" s="4">
        <v>10</v>
      </c>
      <c r="J46" s="3">
        <v>2</v>
      </c>
      <c r="K46" s="13">
        <v>4</v>
      </c>
      <c r="L46" s="4">
        <v>4</v>
      </c>
      <c r="M46" s="3">
        <v>2</v>
      </c>
      <c r="N46" s="24">
        <v>2</v>
      </c>
      <c r="O46" s="27">
        <f t="shared" si="0"/>
        <v>5</v>
      </c>
    </row>
    <row r="47" spans="1:15" x14ac:dyDescent="0.2">
      <c r="A47" s="22">
        <v>40</v>
      </c>
      <c r="B47" s="71" t="s">
        <v>57</v>
      </c>
      <c r="C47" s="3">
        <v>7</v>
      </c>
      <c r="D47" s="3">
        <v>6</v>
      </c>
      <c r="E47" s="5">
        <v>3</v>
      </c>
      <c r="F47" s="3">
        <v>23</v>
      </c>
      <c r="G47" s="3">
        <v>4</v>
      </c>
      <c r="H47" s="13">
        <v>4</v>
      </c>
      <c r="I47" s="4">
        <v>7</v>
      </c>
      <c r="J47" s="3">
        <v>3</v>
      </c>
      <c r="K47" s="13">
        <v>3</v>
      </c>
      <c r="L47" s="4">
        <v>22</v>
      </c>
      <c r="M47" s="3">
        <v>7</v>
      </c>
      <c r="N47" s="24">
        <v>4</v>
      </c>
      <c r="O47" s="27">
        <f t="shared" si="0"/>
        <v>7.75</v>
      </c>
    </row>
    <row r="48" spans="1:15" x14ac:dyDescent="0.2">
      <c r="A48" s="22">
        <v>41</v>
      </c>
      <c r="B48" s="71" t="s">
        <v>68</v>
      </c>
      <c r="C48" s="3">
        <v>25</v>
      </c>
      <c r="D48" s="3">
        <v>5</v>
      </c>
      <c r="E48" s="5">
        <v>2</v>
      </c>
      <c r="F48" s="3">
        <v>11</v>
      </c>
      <c r="G48" s="3">
        <v>3</v>
      </c>
      <c r="H48" s="13">
        <v>3</v>
      </c>
      <c r="I48" s="4">
        <v>16</v>
      </c>
      <c r="J48" s="3">
        <v>3</v>
      </c>
      <c r="K48" s="13">
        <v>4</v>
      </c>
      <c r="L48" s="4">
        <v>16</v>
      </c>
      <c r="M48" s="3">
        <v>5</v>
      </c>
      <c r="N48" s="24">
        <v>5</v>
      </c>
      <c r="O48" s="27">
        <f t="shared" si="0"/>
        <v>8.1666666666666661</v>
      </c>
    </row>
    <row r="49" spans="1:15" x14ac:dyDescent="0.2">
      <c r="A49" s="22">
        <v>42</v>
      </c>
      <c r="B49" s="74" t="s">
        <v>69</v>
      </c>
      <c r="C49" s="3"/>
      <c r="D49" s="3"/>
      <c r="E49" s="5"/>
      <c r="F49" s="3">
        <v>20</v>
      </c>
      <c r="G49" s="3">
        <v>3</v>
      </c>
      <c r="H49" s="13">
        <v>3</v>
      </c>
      <c r="I49" s="4"/>
      <c r="J49" s="3"/>
      <c r="K49" s="13"/>
      <c r="L49" s="4">
        <v>18</v>
      </c>
      <c r="M49" s="3">
        <v>3</v>
      </c>
      <c r="N49" s="24">
        <v>3</v>
      </c>
      <c r="O49" s="27">
        <f t="shared" si="0"/>
        <v>8.3333333333333339</v>
      </c>
    </row>
    <row r="50" spans="1:15" x14ac:dyDescent="0.2">
      <c r="A50" s="22">
        <v>43</v>
      </c>
      <c r="B50" s="83" t="s">
        <v>58</v>
      </c>
      <c r="C50" s="3"/>
      <c r="D50" s="3"/>
      <c r="E50" s="5"/>
      <c r="F50" s="3">
        <v>6</v>
      </c>
      <c r="G50" s="3">
        <v>3</v>
      </c>
      <c r="H50" s="13">
        <v>3</v>
      </c>
      <c r="I50" s="4">
        <v>6</v>
      </c>
      <c r="J50" s="3">
        <v>2</v>
      </c>
      <c r="K50" s="13">
        <v>4</v>
      </c>
      <c r="L50" s="4">
        <v>8</v>
      </c>
      <c r="M50" s="3">
        <v>4</v>
      </c>
      <c r="N50" s="24">
        <v>3</v>
      </c>
      <c r="O50" s="27">
        <f t="shared" si="0"/>
        <v>4.333333333333333</v>
      </c>
    </row>
    <row r="51" spans="1:15" x14ac:dyDescent="0.2">
      <c r="A51" s="88">
        <v>44</v>
      </c>
      <c r="B51" s="83" t="s">
        <v>82</v>
      </c>
      <c r="C51" s="89"/>
      <c r="D51" s="89"/>
      <c r="E51" s="73"/>
      <c r="F51" s="89"/>
      <c r="G51" s="89"/>
      <c r="H51" s="90"/>
      <c r="I51" s="4">
        <v>7</v>
      </c>
      <c r="J51" s="89">
        <v>24</v>
      </c>
      <c r="K51" s="90">
        <v>3</v>
      </c>
      <c r="L51" s="4">
        <v>5</v>
      </c>
      <c r="M51" s="89">
        <v>29</v>
      </c>
      <c r="N51" s="91">
        <v>3</v>
      </c>
      <c r="O51" s="27">
        <f t="shared" si="0"/>
        <v>11.833333333333334</v>
      </c>
    </row>
    <row r="52" spans="1:15" x14ac:dyDescent="0.2">
      <c r="A52" s="88">
        <v>45</v>
      </c>
      <c r="B52" s="83" t="s">
        <v>59</v>
      </c>
      <c r="C52" s="89">
        <v>8</v>
      </c>
      <c r="D52" s="89">
        <v>3</v>
      </c>
      <c r="E52" s="73">
        <v>2</v>
      </c>
      <c r="F52" s="89">
        <v>6</v>
      </c>
      <c r="G52" s="89">
        <v>2</v>
      </c>
      <c r="H52" s="90">
        <v>2</v>
      </c>
      <c r="I52" s="4">
        <v>11</v>
      </c>
      <c r="J52" s="89">
        <v>5</v>
      </c>
      <c r="K52" s="90">
        <v>2</v>
      </c>
      <c r="L52" s="4">
        <v>4</v>
      </c>
      <c r="M52" s="89">
        <v>2</v>
      </c>
      <c r="N52" s="91">
        <v>2</v>
      </c>
      <c r="O52" s="27">
        <f t="shared" si="0"/>
        <v>4.083333333333333</v>
      </c>
    </row>
    <row r="53" spans="1:15" x14ac:dyDescent="0.2">
      <c r="A53" s="88">
        <v>46</v>
      </c>
      <c r="B53" s="84" t="s">
        <v>60</v>
      </c>
      <c r="C53" s="89"/>
      <c r="D53" s="89"/>
      <c r="E53" s="73"/>
      <c r="F53" s="89">
        <v>42</v>
      </c>
      <c r="G53" s="89">
        <v>12</v>
      </c>
      <c r="H53" s="90">
        <v>6</v>
      </c>
      <c r="I53" s="4">
        <v>32</v>
      </c>
      <c r="J53" s="89">
        <v>12</v>
      </c>
      <c r="K53" s="90">
        <v>5</v>
      </c>
      <c r="L53" s="4">
        <v>33</v>
      </c>
      <c r="M53" s="89">
        <v>12</v>
      </c>
      <c r="N53" s="91">
        <v>5</v>
      </c>
      <c r="O53" s="27">
        <f t="shared" si="0"/>
        <v>17.666666666666668</v>
      </c>
    </row>
    <row r="54" spans="1:15" x14ac:dyDescent="0.2">
      <c r="A54" s="88">
        <v>47</v>
      </c>
      <c r="B54" s="85" t="s">
        <v>70</v>
      </c>
      <c r="C54" s="89">
        <v>3</v>
      </c>
      <c r="D54" s="89">
        <v>26</v>
      </c>
      <c r="E54" s="73">
        <v>3</v>
      </c>
      <c r="F54" s="89">
        <v>2</v>
      </c>
      <c r="G54" s="89">
        <v>23</v>
      </c>
      <c r="H54" s="90">
        <v>4</v>
      </c>
      <c r="I54" s="4">
        <v>3</v>
      </c>
      <c r="J54" s="89">
        <v>50</v>
      </c>
      <c r="K54" s="90">
        <v>3</v>
      </c>
      <c r="L54" s="4"/>
      <c r="M54" s="89"/>
      <c r="N54" s="91"/>
      <c r="O54" s="27">
        <f t="shared" si="0"/>
        <v>13</v>
      </c>
    </row>
    <row r="55" spans="1:15" x14ac:dyDescent="0.2">
      <c r="A55" s="88">
        <v>48</v>
      </c>
      <c r="B55" s="85" t="s">
        <v>61</v>
      </c>
      <c r="C55" s="89">
        <v>16</v>
      </c>
      <c r="D55" s="89">
        <v>4</v>
      </c>
      <c r="E55" s="73">
        <v>3</v>
      </c>
      <c r="F55" s="89">
        <v>11</v>
      </c>
      <c r="G55" s="89">
        <v>9</v>
      </c>
      <c r="H55" s="90">
        <v>3</v>
      </c>
      <c r="I55" s="4">
        <v>12</v>
      </c>
      <c r="J55" s="89">
        <v>4</v>
      </c>
      <c r="K55" s="90">
        <v>6</v>
      </c>
      <c r="L55" s="4">
        <v>9</v>
      </c>
      <c r="M55" s="89">
        <v>3</v>
      </c>
      <c r="N55" s="91">
        <v>5</v>
      </c>
      <c r="O55" s="27">
        <f t="shared" si="0"/>
        <v>7.083333333333333</v>
      </c>
    </row>
    <row r="56" spans="1:15" x14ac:dyDescent="0.2">
      <c r="A56" s="88">
        <v>49</v>
      </c>
      <c r="B56" s="86" t="s">
        <v>71</v>
      </c>
      <c r="C56" s="89"/>
      <c r="D56" s="89"/>
      <c r="E56" s="73"/>
      <c r="F56" s="89"/>
      <c r="G56" s="89"/>
      <c r="H56" s="90"/>
      <c r="I56" s="4"/>
      <c r="J56" s="89"/>
      <c r="K56" s="90"/>
      <c r="L56" s="4"/>
      <c r="M56" s="89"/>
      <c r="N56" s="91"/>
      <c r="O56" s="27" t="e">
        <f t="shared" si="0"/>
        <v>#DIV/0!</v>
      </c>
    </row>
    <row r="57" spans="1:15" x14ac:dyDescent="0.2">
      <c r="A57" s="88">
        <v>50</v>
      </c>
      <c r="B57" s="87" t="s">
        <v>83</v>
      </c>
      <c r="C57" s="89"/>
      <c r="D57" s="89"/>
      <c r="E57" s="73"/>
      <c r="F57" s="89"/>
      <c r="G57" s="89"/>
      <c r="H57" s="90"/>
      <c r="I57" s="4">
        <v>11</v>
      </c>
      <c r="J57" s="89">
        <v>4</v>
      </c>
      <c r="K57" s="90">
        <v>4</v>
      </c>
      <c r="L57" s="4">
        <v>5</v>
      </c>
      <c r="M57" s="89">
        <v>1</v>
      </c>
      <c r="N57" s="91">
        <v>2</v>
      </c>
      <c r="O57" s="27">
        <f t="shared" si="0"/>
        <v>4.5</v>
      </c>
    </row>
    <row r="58" spans="1:15" x14ac:dyDescent="0.2">
      <c r="A58" s="88">
        <v>51</v>
      </c>
      <c r="B58" s="87" t="s">
        <v>72</v>
      </c>
      <c r="C58" s="89">
        <v>7</v>
      </c>
      <c r="D58" s="89">
        <v>18</v>
      </c>
      <c r="E58" s="73">
        <v>3</v>
      </c>
      <c r="F58" s="89">
        <v>10</v>
      </c>
      <c r="G58" s="89">
        <v>16</v>
      </c>
      <c r="H58" s="90">
        <v>3</v>
      </c>
      <c r="I58" s="4">
        <v>6</v>
      </c>
      <c r="J58" s="89">
        <v>11</v>
      </c>
      <c r="K58" s="90">
        <v>3</v>
      </c>
      <c r="L58" s="4">
        <v>8</v>
      </c>
      <c r="M58" s="89">
        <v>13</v>
      </c>
      <c r="N58" s="91">
        <v>3</v>
      </c>
      <c r="O58" s="27">
        <f t="shared" si="0"/>
        <v>8.4166666666666661</v>
      </c>
    </row>
    <row r="59" spans="1:15" x14ac:dyDescent="0.2">
      <c r="A59" s="88">
        <v>52</v>
      </c>
      <c r="B59" s="87" t="s">
        <v>62</v>
      </c>
      <c r="C59" s="89">
        <v>2</v>
      </c>
      <c r="D59" s="89">
        <v>4</v>
      </c>
      <c r="E59" s="73">
        <v>2</v>
      </c>
      <c r="F59" s="89">
        <v>2</v>
      </c>
      <c r="G59" s="89">
        <v>5</v>
      </c>
      <c r="H59" s="90">
        <v>2</v>
      </c>
      <c r="I59" s="4">
        <v>2</v>
      </c>
      <c r="J59" s="89">
        <v>4</v>
      </c>
      <c r="K59" s="90">
        <v>1</v>
      </c>
      <c r="L59" s="4">
        <v>3</v>
      </c>
      <c r="M59" s="89">
        <v>5</v>
      </c>
      <c r="N59" s="91">
        <v>2</v>
      </c>
      <c r="O59" s="27">
        <f t="shared" si="0"/>
        <v>2.8333333333333335</v>
      </c>
    </row>
    <row r="60" spans="1:15" x14ac:dyDescent="0.2">
      <c r="A60" s="88">
        <v>53</v>
      </c>
      <c r="B60" s="85" t="s">
        <v>73</v>
      </c>
      <c r="C60" s="89">
        <v>25</v>
      </c>
      <c r="D60" s="89">
        <v>7</v>
      </c>
      <c r="E60" s="73">
        <v>3</v>
      </c>
      <c r="F60" s="89">
        <v>27</v>
      </c>
      <c r="G60" s="89">
        <v>5</v>
      </c>
      <c r="H60" s="90">
        <v>3</v>
      </c>
      <c r="I60" s="4">
        <v>20</v>
      </c>
      <c r="J60" s="89">
        <v>6</v>
      </c>
      <c r="K60" s="90">
        <v>5</v>
      </c>
      <c r="L60" s="4"/>
      <c r="M60" s="89"/>
      <c r="N60" s="91"/>
      <c r="O60" s="27">
        <f t="shared" si="0"/>
        <v>11.222222222222221</v>
      </c>
    </row>
    <row r="61" spans="1:15" x14ac:dyDescent="0.2">
      <c r="A61" s="88">
        <v>54</v>
      </c>
      <c r="B61" s="85" t="s">
        <v>74</v>
      </c>
      <c r="C61" s="89"/>
      <c r="D61" s="89"/>
      <c r="E61" s="73"/>
      <c r="F61" s="89"/>
      <c r="G61" s="89"/>
      <c r="H61" s="90"/>
      <c r="I61" s="4"/>
      <c r="J61" s="89"/>
      <c r="K61" s="90"/>
      <c r="L61" s="4"/>
      <c r="M61" s="89"/>
      <c r="N61" s="91"/>
      <c r="O61" s="27" t="e">
        <f t="shared" si="0"/>
        <v>#DIV/0!</v>
      </c>
    </row>
    <row r="62" spans="1:15" x14ac:dyDescent="0.2">
      <c r="A62" s="22">
        <v>55</v>
      </c>
      <c r="B62" s="14"/>
      <c r="C62" s="3"/>
      <c r="D62" s="3"/>
      <c r="E62" s="5"/>
      <c r="F62" s="3"/>
      <c r="G62" s="3"/>
      <c r="H62" s="13"/>
      <c r="I62" s="4"/>
      <c r="J62" s="3"/>
      <c r="K62" s="13"/>
      <c r="L62" s="4"/>
      <c r="M62" s="3"/>
      <c r="N62" s="24"/>
      <c r="O62" s="27" t="e">
        <f t="shared" si="0"/>
        <v>#DIV/0!</v>
      </c>
    </row>
    <row r="63" spans="1:15" x14ac:dyDescent="0.2">
      <c r="B63" s="7" t="s">
        <v>9</v>
      </c>
      <c r="C63" s="9">
        <f t="shared" ref="C63:N63" si="1">SUM(C8:C62)</f>
        <v>616</v>
      </c>
      <c r="D63" s="9">
        <f t="shared" si="1"/>
        <v>280</v>
      </c>
      <c r="E63" s="9">
        <f t="shared" si="1"/>
        <v>122</v>
      </c>
      <c r="F63" s="9">
        <f t="shared" si="1"/>
        <v>838</v>
      </c>
      <c r="G63" s="9">
        <f t="shared" si="1"/>
        <v>359</v>
      </c>
      <c r="H63" s="9">
        <f t="shared" si="1"/>
        <v>162</v>
      </c>
      <c r="I63" s="9">
        <f t="shared" si="1"/>
        <v>833</v>
      </c>
      <c r="J63" s="9">
        <f t="shared" si="1"/>
        <v>400</v>
      </c>
      <c r="K63" s="9">
        <f t="shared" si="1"/>
        <v>172</v>
      </c>
      <c r="L63" s="9">
        <f t="shared" si="1"/>
        <v>793</v>
      </c>
      <c r="M63" s="9">
        <f t="shared" si="1"/>
        <v>364</v>
      </c>
      <c r="N63" s="9">
        <f t="shared" si="1"/>
        <v>175</v>
      </c>
      <c r="O63" s="23"/>
    </row>
    <row r="64" spans="1:15" x14ac:dyDescent="0.2">
      <c r="B64" s="7" t="s">
        <v>10</v>
      </c>
      <c r="C64" s="9">
        <f t="shared" ref="C64:N64" si="2">AVERAGE(C8:C62)</f>
        <v>19.25</v>
      </c>
      <c r="D64" s="9">
        <f t="shared" si="2"/>
        <v>8.75</v>
      </c>
      <c r="E64" s="9">
        <f t="shared" si="2"/>
        <v>3.8125</v>
      </c>
      <c r="F64" s="9">
        <f t="shared" si="2"/>
        <v>19.952380952380953</v>
      </c>
      <c r="G64" s="9">
        <f t="shared" si="2"/>
        <v>8.5476190476190474</v>
      </c>
      <c r="H64" s="9">
        <f t="shared" si="2"/>
        <v>3.8571428571428572</v>
      </c>
      <c r="I64" s="9">
        <f t="shared" si="2"/>
        <v>18.931818181818183</v>
      </c>
      <c r="J64" s="9">
        <f t="shared" si="2"/>
        <v>9.0909090909090917</v>
      </c>
      <c r="K64" s="9">
        <f t="shared" si="2"/>
        <v>3.9090909090909092</v>
      </c>
      <c r="L64" s="9">
        <f t="shared" si="2"/>
        <v>16.872340425531913</v>
      </c>
      <c r="M64" s="9">
        <f t="shared" si="2"/>
        <v>7.7446808510638299</v>
      </c>
      <c r="N64" s="9">
        <f t="shared" si="2"/>
        <v>3.7234042553191489</v>
      </c>
    </row>
    <row r="65" spans="2:14" x14ac:dyDescent="0.2">
      <c r="B65" s="25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</row>
    <row r="66" spans="2:14" x14ac:dyDescent="0.2">
      <c r="B66" s="132" t="s">
        <v>11</v>
      </c>
      <c r="C66" s="132"/>
      <c r="D66" s="136">
        <f>AVERAGE(C8:C62,F8:F62,I8:I62,L8:L62)</f>
        <v>18.666666666666668</v>
      </c>
      <c r="E66" s="136"/>
      <c r="F66" s="26"/>
      <c r="G66" s="26"/>
      <c r="H66" s="26"/>
      <c r="I66" s="26"/>
      <c r="J66" s="26"/>
      <c r="K66" s="26"/>
      <c r="L66" s="26"/>
      <c r="M66" s="26"/>
      <c r="N66" s="26"/>
    </row>
    <row r="67" spans="2:14" x14ac:dyDescent="0.2">
      <c r="B67" s="132" t="s">
        <v>12</v>
      </c>
      <c r="C67" s="132"/>
      <c r="D67" s="136">
        <f>AVERAGE(G8:G62,D8:D62,J8:J62,M8:M62)</f>
        <v>8.5030303030303038</v>
      </c>
      <c r="E67" s="136"/>
      <c r="F67" s="8"/>
      <c r="G67" s="8"/>
      <c r="H67" s="8"/>
      <c r="I67" s="8"/>
      <c r="J67" s="8"/>
      <c r="K67" s="8"/>
      <c r="L67" s="8"/>
      <c r="M67" s="8"/>
      <c r="N67" s="8"/>
    </row>
    <row r="68" spans="2:14" x14ac:dyDescent="0.2">
      <c r="B68" s="132" t="s">
        <v>13</v>
      </c>
      <c r="C68" s="132"/>
      <c r="D68" s="136">
        <f>AVERAGE(E8:E62,H8:H62,K8:K62,N8:N62)</f>
        <v>3.8242424242424242</v>
      </c>
      <c r="E68" s="136"/>
    </row>
    <row r="69" spans="2:14" x14ac:dyDescent="0.2">
      <c r="D69" s="28"/>
      <c r="E69" s="28"/>
    </row>
  </sheetData>
  <mergeCells count="12">
    <mergeCell ref="A1:N2"/>
    <mergeCell ref="A4:N4"/>
    <mergeCell ref="C6:E6"/>
    <mergeCell ref="B68:C68"/>
    <mergeCell ref="D68:E68"/>
    <mergeCell ref="F6:H6"/>
    <mergeCell ref="I6:K6"/>
    <mergeCell ref="L6:N6"/>
    <mergeCell ref="B66:C66"/>
    <mergeCell ref="D66:E66"/>
    <mergeCell ref="B67:C67"/>
    <mergeCell ref="D67:E67"/>
  </mergeCells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67"/>
  <sheetViews>
    <sheetView topLeftCell="A23" zoomScale="90" zoomScaleNormal="90" workbookViewId="0">
      <selection activeCell="B8" sqref="B8:B61"/>
    </sheetView>
  </sheetViews>
  <sheetFormatPr baseColWidth="10" defaultRowHeight="12.75" x14ac:dyDescent="0.2"/>
  <cols>
    <col min="1" max="1" width="3.5703125" customWidth="1"/>
    <col min="2" max="2" width="26" bestFit="1" customWidth="1"/>
    <col min="3" max="14" width="8.7109375" customWidth="1"/>
    <col min="15" max="15" width="8.7109375" style="8" customWidth="1"/>
  </cols>
  <sheetData>
    <row r="1" spans="1:15" ht="20.25" customHeight="1" x14ac:dyDescent="0.2">
      <c r="A1" s="122" t="str">
        <f>VIERGE!A1</f>
        <v>FICHE DE JONGLAGE U13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4"/>
    </row>
    <row r="2" spans="1:15" ht="27.75" customHeight="1" thickBot="1" x14ac:dyDescent="0.25">
      <c r="A2" s="125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7"/>
    </row>
    <row r="3" spans="1:15" ht="5.25" customHeight="1" x14ac:dyDescent="0.2"/>
    <row r="4" spans="1:15" ht="15.75" x14ac:dyDescent="0.25">
      <c r="A4" s="128" t="s">
        <v>16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</row>
    <row r="5" spans="1:15" ht="4.5" customHeight="1" x14ac:dyDescent="0.2">
      <c r="B5" s="1"/>
      <c r="C5" s="1"/>
      <c r="D5" s="1"/>
    </row>
    <row r="6" spans="1:15" x14ac:dyDescent="0.2">
      <c r="C6" s="129" t="s">
        <v>5</v>
      </c>
      <c r="D6" s="130"/>
      <c r="E6" s="131"/>
      <c r="F6" s="134" t="s">
        <v>6</v>
      </c>
      <c r="G6" s="130"/>
      <c r="H6" s="135"/>
      <c r="I6" s="129" t="s">
        <v>7</v>
      </c>
      <c r="J6" s="130"/>
      <c r="K6" s="131"/>
      <c r="L6" s="129" t="s">
        <v>8</v>
      </c>
      <c r="M6" s="130"/>
      <c r="N6" s="131"/>
    </row>
    <row r="7" spans="1:15" x14ac:dyDescent="0.2">
      <c r="B7" s="20" t="s">
        <v>0</v>
      </c>
      <c r="C7" s="15" t="s">
        <v>1</v>
      </c>
      <c r="D7" s="16" t="s">
        <v>2</v>
      </c>
      <c r="E7" s="17" t="s">
        <v>3</v>
      </c>
      <c r="F7" s="18" t="s">
        <v>1</v>
      </c>
      <c r="G7" s="16" t="s">
        <v>2</v>
      </c>
      <c r="H7" s="19" t="s">
        <v>3</v>
      </c>
      <c r="I7" s="15" t="s">
        <v>4</v>
      </c>
      <c r="J7" s="16" t="s">
        <v>2</v>
      </c>
      <c r="K7" s="17" t="s">
        <v>3</v>
      </c>
      <c r="L7" s="15" t="s">
        <v>1</v>
      </c>
      <c r="M7" s="16" t="s">
        <v>2</v>
      </c>
      <c r="N7" s="17" t="s">
        <v>3</v>
      </c>
      <c r="O7" s="21"/>
    </row>
    <row r="8" spans="1:15" x14ac:dyDescent="0.2">
      <c r="A8" s="22">
        <v>1</v>
      </c>
      <c r="B8" s="71" t="s">
        <v>78</v>
      </c>
      <c r="C8" s="3">
        <v>7</v>
      </c>
      <c r="D8" s="2">
        <v>3</v>
      </c>
      <c r="E8" s="5">
        <v>2</v>
      </c>
      <c r="F8" s="3">
        <v>7</v>
      </c>
      <c r="G8" s="2">
        <v>2</v>
      </c>
      <c r="H8" s="6">
        <v>2</v>
      </c>
      <c r="I8" s="4"/>
      <c r="J8" s="2"/>
      <c r="K8" s="5"/>
      <c r="L8" s="4"/>
      <c r="M8" s="2"/>
      <c r="N8" s="6"/>
      <c r="O8" s="27">
        <f>AVERAGE(C8:N8)</f>
        <v>3.8333333333333335</v>
      </c>
    </row>
    <row r="9" spans="1:15" x14ac:dyDescent="0.2">
      <c r="A9" s="22">
        <v>2</v>
      </c>
      <c r="B9" s="74" t="s">
        <v>24</v>
      </c>
      <c r="C9" s="3">
        <v>3</v>
      </c>
      <c r="D9" s="2">
        <v>3</v>
      </c>
      <c r="E9" s="5">
        <v>2</v>
      </c>
      <c r="F9" s="3">
        <v>2</v>
      </c>
      <c r="G9" s="2">
        <v>2</v>
      </c>
      <c r="H9" s="6">
        <v>3</v>
      </c>
      <c r="I9" s="4">
        <v>5</v>
      </c>
      <c r="J9" s="2">
        <v>2</v>
      </c>
      <c r="K9" s="5">
        <v>2</v>
      </c>
      <c r="L9" s="4"/>
      <c r="M9" s="2"/>
      <c r="N9" s="5"/>
      <c r="O9" s="27">
        <f t="shared" ref="O9:O61" si="0">AVERAGE(C9:N9)</f>
        <v>2.6666666666666665</v>
      </c>
    </row>
    <row r="10" spans="1:15" x14ac:dyDescent="0.2">
      <c r="A10" s="22">
        <v>3</v>
      </c>
      <c r="B10" s="71" t="s">
        <v>63</v>
      </c>
      <c r="C10" s="3"/>
      <c r="D10" s="2"/>
      <c r="E10" s="5"/>
      <c r="F10" s="3">
        <v>8</v>
      </c>
      <c r="G10" s="2">
        <v>2</v>
      </c>
      <c r="H10" s="6">
        <v>3</v>
      </c>
      <c r="I10" s="4"/>
      <c r="J10" s="2"/>
      <c r="K10" s="5"/>
      <c r="L10" s="4"/>
      <c r="M10" s="2"/>
      <c r="N10" s="5"/>
      <c r="O10" s="27">
        <f t="shared" si="0"/>
        <v>4.333333333333333</v>
      </c>
    </row>
    <row r="11" spans="1:15" x14ac:dyDescent="0.2">
      <c r="A11" s="22">
        <v>4</v>
      </c>
      <c r="B11" s="71" t="s">
        <v>64</v>
      </c>
      <c r="C11" s="3"/>
      <c r="D11" s="2"/>
      <c r="E11" s="5"/>
      <c r="F11" s="3">
        <v>2</v>
      </c>
      <c r="G11" s="2">
        <v>1</v>
      </c>
      <c r="H11" s="6">
        <v>2</v>
      </c>
      <c r="I11" s="4"/>
      <c r="J11" s="2"/>
      <c r="K11" s="5"/>
      <c r="L11" s="4"/>
      <c r="M11" s="2"/>
      <c r="N11" s="5"/>
      <c r="O11" s="27">
        <f t="shared" si="0"/>
        <v>1.6666666666666667</v>
      </c>
    </row>
    <row r="12" spans="1:15" x14ac:dyDescent="0.2">
      <c r="A12" s="22">
        <v>5</v>
      </c>
      <c r="B12" s="71" t="s">
        <v>25</v>
      </c>
      <c r="C12" s="3">
        <v>21</v>
      </c>
      <c r="D12" s="2">
        <v>7</v>
      </c>
      <c r="E12" s="5">
        <v>5</v>
      </c>
      <c r="F12" s="3">
        <v>18</v>
      </c>
      <c r="G12" s="2">
        <v>5</v>
      </c>
      <c r="H12" s="6">
        <v>7</v>
      </c>
      <c r="I12" s="4">
        <v>18</v>
      </c>
      <c r="J12" s="2">
        <v>7</v>
      </c>
      <c r="K12" s="5">
        <v>6</v>
      </c>
      <c r="L12" s="4"/>
      <c r="M12" s="2"/>
      <c r="N12" s="5"/>
      <c r="O12" s="27">
        <f t="shared" si="0"/>
        <v>10.444444444444445</v>
      </c>
    </row>
    <row r="13" spans="1:15" x14ac:dyDescent="0.2">
      <c r="A13" s="22">
        <v>6</v>
      </c>
      <c r="B13" s="74" t="s">
        <v>26</v>
      </c>
      <c r="C13" s="3"/>
      <c r="D13" s="2"/>
      <c r="E13" s="5"/>
      <c r="F13" s="3"/>
      <c r="G13" s="2"/>
      <c r="H13" s="6"/>
      <c r="I13" s="4"/>
      <c r="J13" s="2"/>
      <c r="K13" s="5"/>
      <c r="L13" s="4"/>
      <c r="M13" s="2"/>
      <c r="N13" s="5"/>
      <c r="O13" s="27" t="e">
        <f t="shared" si="0"/>
        <v>#DIV/0!</v>
      </c>
    </row>
    <row r="14" spans="1:15" x14ac:dyDescent="0.2">
      <c r="A14" s="22">
        <v>7</v>
      </c>
      <c r="B14" s="74" t="s">
        <v>27</v>
      </c>
      <c r="C14" s="3">
        <v>6</v>
      </c>
      <c r="D14" s="2">
        <v>4</v>
      </c>
      <c r="E14" s="5">
        <v>3</v>
      </c>
      <c r="F14" s="3">
        <v>20</v>
      </c>
      <c r="G14" s="2">
        <v>4</v>
      </c>
      <c r="H14" s="6">
        <v>2</v>
      </c>
      <c r="I14" s="4">
        <v>27</v>
      </c>
      <c r="J14" s="2">
        <v>7</v>
      </c>
      <c r="K14" s="5">
        <v>2</v>
      </c>
      <c r="L14" s="4"/>
      <c r="M14" s="2"/>
      <c r="N14" s="5"/>
      <c r="O14" s="27">
        <f t="shared" si="0"/>
        <v>8.3333333333333339</v>
      </c>
    </row>
    <row r="15" spans="1:15" x14ac:dyDescent="0.2">
      <c r="A15" s="22">
        <v>8</v>
      </c>
      <c r="B15" s="74" t="s">
        <v>28</v>
      </c>
      <c r="C15" s="3">
        <v>50</v>
      </c>
      <c r="D15" s="2">
        <v>25</v>
      </c>
      <c r="E15" s="5">
        <v>4</v>
      </c>
      <c r="F15" s="3"/>
      <c r="G15" s="2"/>
      <c r="H15" s="6"/>
      <c r="I15" s="4"/>
      <c r="J15" s="2"/>
      <c r="K15" s="5"/>
      <c r="L15" s="4"/>
      <c r="M15" s="2"/>
      <c r="N15" s="5"/>
      <c r="O15" s="27">
        <f t="shared" si="0"/>
        <v>26.333333333333332</v>
      </c>
    </row>
    <row r="16" spans="1:15" x14ac:dyDescent="0.2">
      <c r="A16" s="22">
        <v>9</v>
      </c>
      <c r="B16" s="71" t="s">
        <v>29</v>
      </c>
      <c r="C16" s="3">
        <v>21</v>
      </c>
      <c r="D16" s="2">
        <v>9</v>
      </c>
      <c r="E16" s="5">
        <v>3</v>
      </c>
      <c r="F16" s="3">
        <v>10</v>
      </c>
      <c r="G16" s="2">
        <v>4</v>
      </c>
      <c r="H16" s="6">
        <v>3</v>
      </c>
      <c r="I16" s="4"/>
      <c r="J16" s="2"/>
      <c r="K16" s="5"/>
      <c r="L16" s="4"/>
      <c r="M16" s="2"/>
      <c r="N16" s="5"/>
      <c r="O16" s="27">
        <f t="shared" si="0"/>
        <v>8.3333333333333339</v>
      </c>
    </row>
    <row r="17" spans="1:15" x14ac:dyDescent="0.2">
      <c r="A17" s="22">
        <v>10</v>
      </c>
      <c r="B17" s="71" t="s">
        <v>30</v>
      </c>
      <c r="C17" s="3">
        <v>39</v>
      </c>
      <c r="D17" s="2">
        <v>18</v>
      </c>
      <c r="E17" s="5">
        <v>5</v>
      </c>
      <c r="F17" s="3">
        <v>17</v>
      </c>
      <c r="G17" s="2">
        <v>5</v>
      </c>
      <c r="H17" s="6">
        <v>4</v>
      </c>
      <c r="I17" s="4"/>
      <c r="J17" s="2"/>
      <c r="K17" s="5"/>
      <c r="L17" s="4"/>
      <c r="M17" s="2"/>
      <c r="N17" s="5"/>
      <c r="O17" s="27">
        <f t="shared" si="0"/>
        <v>14.666666666666666</v>
      </c>
    </row>
    <row r="18" spans="1:15" x14ac:dyDescent="0.2">
      <c r="A18" s="22">
        <v>11</v>
      </c>
      <c r="B18" s="71" t="s">
        <v>31</v>
      </c>
      <c r="C18" s="3">
        <v>18</v>
      </c>
      <c r="D18" s="2">
        <v>5</v>
      </c>
      <c r="E18" s="5">
        <v>4</v>
      </c>
      <c r="F18" s="3"/>
      <c r="G18" s="2"/>
      <c r="H18" s="6"/>
      <c r="I18" s="4">
        <v>14</v>
      </c>
      <c r="J18" s="2">
        <v>6</v>
      </c>
      <c r="K18" s="5">
        <v>4</v>
      </c>
      <c r="L18" s="4"/>
      <c r="M18" s="2"/>
      <c r="N18" s="5"/>
      <c r="O18" s="27">
        <f t="shared" si="0"/>
        <v>8.5</v>
      </c>
    </row>
    <row r="19" spans="1:15" x14ac:dyDescent="0.2">
      <c r="A19" s="22">
        <v>12</v>
      </c>
      <c r="B19" s="71" t="s">
        <v>32</v>
      </c>
      <c r="C19" s="3">
        <v>33</v>
      </c>
      <c r="D19" s="2">
        <v>3</v>
      </c>
      <c r="E19" s="5">
        <v>3</v>
      </c>
      <c r="F19" s="3">
        <v>29</v>
      </c>
      <c r="G19" s="2">
        <v>4</v>
      </c>
      <c r="H19" s="6">
        <v>3</v>
      </c>
      <c r="I19" s="4">
        <v>16</v>
      </c>
      <c r="J19" s="2">
        <v>5</v>
      </c>
      <c r="K19" s="5">
        <v>3</v>
      </c>
      <c r="L19" s="4"/>
      <c r="M19" s="2"/>
      <c r="N19" s="5"/>
      <c r="O19" s="27">
        <f t="shared" si="0"/>
        <v>11</v>
      </c>
    </row>
    <row r="20" spans="1:15" x14ac:dyDescent="0.2">
      <c r="A20" s="22">
        <v>13</v>
      </c>
      <c r="B20" s="74" t="s">
        <v>34</v>
      </c>
      <c r="C20" s="3">
        <v>5</v>
      </c>
      <c r="D20" s="2">
        <v>14</v>
      </c>
      <c r="E20" s="5">
        <v>3</v>
      </c>
      <c r="F20" s="3">
        <v>4</v>
      </c>
      <c r="G20" s="2">
        <v>13</v>
      </c>
      <c r="H20" s="6">
        <v>5</v>
      </c>
      <c r="I20" s="4">
        <v>5</v>
      </c>
      <c r="J20" s="2">
        <v>16</v>
      </c>
      <c r="K20" s="5">
        <v>3</v>
      </c>
      <c r="L20" s="4"/>
      <c r="M20" s="2"/>
      <c r="N20" s="5"/>
      <c r="O20" s="27">
        <f t="shared" si="0"/>
        <v>7.5555555555555554</v>
      </c>
    </row>
    <row r="21" spans="1:15" x14ac:dyDescent="0.2">
      <c r="A21" s="22">
        <v>14</v>
      </c>
      <c r="B21" s="71" t="s">
        <v>79</v>
      </c>
      <c r="C21" s="3">
        <v>5</v>
      </c>
      <c r="D21" s="2">
        <v>8</v>
      </c>
      <c r="E21" s="5">
        <v>4</v>
      </c>
      <c r="F21" s="3">
        <v>5</v>
      </c>
      <c r="G21" s="2">
        <v>9</v>
      </c>
      <c r="H21" s="6">
        <v>4</v>
      </c>
      <c r="I21" s="4">
        <v>4</v>
      </c>
      <c r="J21" s="2">
        <v>9</v>
      </c>
      <c r="K21" s="5">
        <v>3</v>
      </c>
      <c r="L21" s="4"/>
      <c r="M21" s="2"/>
      <c r="N21" s="5"/>
      <c r="O21" s="27">
        <f t="shared" si="0"/>
        <v>5.666666666666667</v>
      </c>
    </row>
    <row r="22" spans="1:15" x14ac:dyDescent="0.2">
      <c r="A22" s="22">
        <v>15</v>
      </c>
      <c r="B22" s="71" t="s">
        <v>36</v>
      </c>
      <c r="C22" s="3">
        <v>12</v>
      </c>
      <c r="D22" s="2">
        <v>2</v>
      </c>
      <c r="E22" s="5">
        <v>4</v>
      </c>
      <c r="F22" s="3">
        <v>9</v>
      </c>
      <c r="G22" s="2">
        <v>3</v>
      </c>
      <c r="H22" s="6">
        <v>4</v>
      </c>
      <c r="I22" s="4">
        <v>10</v>
      </c>
      <c r="J22" s="2">
        <v>4</v>
      </c>
      <c r="K22" s="5">
        <v>2</v>
      </c>
      <c r="L22" s="4"/>
      <c r="M22" s="2"/>
      <c r="N22" s="5"/>
      <c r="O22" s="27">
        <f t="shared" si="0"/>
        <v>5.5555555555555554</v>
      </c>
    </row>
    <row r="23" spans="1:15" x14ac:dyDescent="0.2">
      <c r="A23" s="22">
        <v>16</v>
      </c>
      <c r="B23" s="71" t="s">
        <v>37</v>
      </c>
      <c r="C23" s="3">
        <v>18</v>
      </c>
      <c r="D23" s="2">
        <v>2</v>
      </c>
      <c r="E23" s="5">
        <v>3</v>
      </c>
      <c r="F23" s="3">
        <v>24</v>
      </c>
      <c r="G23" s="2">
        <v>4</v>
      </c>
      <c r="H23" s="6">
        <v>4</v>
      </c>
      <c r="I23" s="4">
        <v>20</v>
      </c>
      <c r="J23" s="2">
        <v>4</v>
      </c>
      <c r="K23" s="5">
        <v>3</v>
      </c>
      <c r="L23" s="4"/>
      <c r="M23" s="2"/>
      <c r="N23" s="5"/>
      <c r="O23" s="27">
        <f t="shared" si="0"/>
        <v>9.1111111111111107</v>
      </c>
    </row>
    <row r="24" spans="1:15" x14ac:dyDescent="0.2">
      <c r="A24" s="22">
        <v>17</v>
      </c>
      <c r="B24" s="71" t="s">
        <v>38</v>
      </c>
      <c r="C24" s="3">
        <v>50</v>
      </c>
      <c r="D24" s="2">
        <v>5</v>
      </c>
      <c r="E24" s="5">
        <v>4</v>
      </c>
      <c r="F24" s="3">
        <v>50</v>
      </c>
      <c r="G24" s="2">
        <v>6</v>
      </c>
      <c r="H24" s="6">
        <v>2</v>
      </c>
      <c r="I24" s="4">
        <v>50</v>
      </c>
      <c r="J24" s="2">
        <v>7</v>
      </c>
      <c r="K24" s="5">
        <v>3</v>
      </c>
      <c r="L24" s="4"/>
      <c r="M24" s="2"/>
      <c r="N24" s="5"/>
      <c r="O24" s="27">
        <f t="shared" si="0"/>
        <v>19.666666666666668</v>
      </c>
    </row>
    <row r="25" spans="1:15" x14ac:dyDescent="0.2">
      <c r="A25" s="22">
        <v>18</v>
      </c>
      <c r="B25" s="71" t="s">
        <v>65</v>
      </c>
      <c r="C25" s="3">
        <v>35</v>
      </c>
      <c r="D25" s="2">
        <v>7</v>
      </c>
      <c r="E25" s="5">
        <v>3</v>
      </c>
      <c r="F25" s="3">
        <v>32</v>
      </c>
      <c r="G25" s="2">
        <v>5</v>
      </c>
      <c r="H25" s="6">
        <v>3</v>
      </c>
      <c r="I25" s="4">
        <v>25</v>
      </c>
      <c r="J25" s="2">
        <v>10</v>
      </c>
      <c r="K25" s="5">
        <v>4</v>
      </c>
      <c r="L25" s="4"/>
      <c r="M25" s="2"/>
      <c r="N25" s="5"/>
      <c r="O25" s="27">
        <f t="shared" si="0"/>
        <v>13.777777777777779</v>
      </c>
    </row>
    <row r="26" spans="1:15" x14ac:dyDescent="0.2">
      <c r="A26" s="22">
        <v>19</v>
      </c>
      <c r="B26" s="71" t="s">
        <v>77</v>
      </c>
      <c r="C26" s="3">
        <v>4</v>
      </c>
      <c r="D26" s="2">
        <v>3</v>
      </c>
      <c r="E26" s="5">
        <v>3</v>
      </c>
      <c r="F26" s="3">
        <v>4</v>
      </c>
      <c r="G26" s="2">
        <v>2</v>
      </c>
      <c r="H26" s="6">
        <v>3</v>
      </c>
      <c r="I26" s="4">
        <v>4</v>
      </c>
      <c r="J26" s="2">
        <v>3</v>
      </c>
      <c r="K26" s="5">
        <v>3</v>
      </c>
      <c r="L26" s="4"/>
      <c r="M26" s="2"/>
      <c r="N26" s="5"/>
      <c r="O26" s="27">
        <f t="shared" si="0"/>
        <v>3.2222222222222223</v>
      </c>
    </row>
    <row r="27" spans="1:15" x14ac:dyDescent="0.2">
      <c r="A27" s="22">
        <v>20</v>
      </c>
      <c r="B27" s="71" t="s">
        <v>39</v>
      </c>
      <c r="C27" s="3">
        <v>5</v>
      </c>
      <c r="D27" s="2">
        <v>3</v>
      </c>
      <c r="E27" s="5">
        <v>3</v>
      </c>
      <c r="F27" s="3">
        <v>4</v>
      </c>
      <c r="G27" s="2">
        <v>3</v>
      </c>
      <c r="H27" s="6">
        <v>3</v>
      </c>
      <c r="I27" s="4"/>
      <c r="J27" s="2"/>
      <c r="K27" s="5"/>
      <c r="L27" s="4"/>
      <c r="M27" s="2"/>
      <c r="N27" s="5"/>
      <c r="O27" s="27">
        <f t="shared" si="0"/>
        <v>3.5</v>
      </c>
    </row>
    <row r="28" spans="1:15" x14ac:dyDescent="0.2">
      <c r="A28" s="22">
        <v>21</v>
      </c>
      <c r="B28" s="74" t="s">
        <v>40</v>
      </c>
      <c r="C28" s="3">
        <v>50</v>
      </c>
      <c r="D28" s="2">
        <v>3</v>
      </c>
      <c r="E28" s="5">
        <v>2</v>
      </c>
      <c r="F28" s="3">
        <v>50</v>
      </c>
      <c r="G28" s="2">
        <v>6</v>
      </c>
      <c r="H28" s="6">
        <v>6</v>
      </c>
      <c r="I28" s="4">
        <v>30</v>
      </c>
      <c r="J28" s="2">
        <v>4</v>
      </c>
      <c r="K28" s="5">
        <v>6</v>
      </c>
      <c r="L28" s="4"/>
      <c r="M28" s="2"/>
      <c r="N28" s="5"/>
      <c r="O28" s="27">
        <f t="shared" si="0"/>
        <v>17.444444444444443</v>
      </c>
    </row>
    <row r="29" spans="1:15" x14ac:dyDescent="0.2">
      <c r="A29" s="22">
        <v>22</v>
      </c>
      <c r="B29" s="71" t="s">
        <v>41</v>
      </c>
      <c r="C29" s="3">
        <v>50</v>
      </c>
      <c r="D29" s="2">
        <v>19</v>
      </c>
      <c r="E29" s="5">
        <v>4</v>
      </c>
      <c r="F29" s="3">
        <v>17</v>
      </c>
      <c r="G29" s="2">
        <v>4</v>
      </c>
      <c r="H29" s="6">
        <v>5</v>
      </c>
      <c r="I29" s="4">
        <v>37</v>
      </c>
      <c r="J29" s="2">
        <v>6</v>
      </c>
      <c r="K29" s="5">
        <v>4</v>
      </c>
      <c r="L29" s="4"/>
      <c r="M29" s="2"/>
      <c r="N29" s="5"/>
      <c r="O29" s="27">
        <f t="shared" si="0"/>
        <v>16.222222222222221</v>
      </c>
    </row>
    <row r="30" spans="1:15" x14ac:dyDescent="0.2">
      <c r="A30" s="22">
        <v>23</v>
      </c>
      <c r="B30" s="71" t="s">
        <v>42</v>
      </c>
      <c r="C30" s="3">
        <v>5</v>
      </c>
      <c r="D30" s="2">
        <v>45</v>
      </c>
      <c r="E30" s="5">
        <v>10</v>
      </c>
      <c r="F30" s="3">
        <v>8</v>
      </c>
      <c r="G30" s="2">
        <v>35</v>
      </c>
      <c r="H30" s="6">
        <v>6</v>
      </c>
      <c r="I30" s="4">
        <v>10</v>
      </c>
      <c r="J30" s="2">
        <v>36</v>
      </c>
      <c r="K30" s="5">
        <v>7</v>
      </c>
      <c r="L30" s="4"/>
      <c r="M30" s="2"/>
      <c r="N30" s="5"/>
      <c r="O30" s="27">
        <f t="shared" si="0"/>
        <v>18</v>
      </c>
    </row>
    <row r="31" spans="1:15" x14ac:dyDescent="0.2">
      <c r="A31" s="22">
        <v>24</v>
      </c>
      <c r="B31" s="71" t="s">
        <v>43</v>
      </c>
      <c r="C31" s="3"/>
      <c r="D31" s="2"/>
      <c r="E31" s="5"/>
      <c r="F31" s="3"/>
      <c r="G31" s="2"/>
      <c r="H31" s="6"/>
      <c r="I31" s="4">
        <v>3</v>
      </c>
      <c r="J31" s="2">
        <v>3</v>
      </c>
      <c r="K31" s="5">
        <v>2</v>
      </c>
      <c r="L31" s="4"/>
      <c r="M31" s="2"/>
      <c r="N31" s="5"/>
      <c r="O31" s="27">
        <f t="shared" si="0"/>
        <v>2.6666666666666665</v>
      </c>
    </row>
    <row r="32" spans="1:15" x14ac:dyDescent="0.2">
      <c r="A32" s="22">
        <v>25</v>
      </c>
      <c r="B32" s="71" t="s">
        <v>66</v>
      </c>
      <c r="C32" s="3"/>
      <c r="D32" s="2"/>
      <c r="E32" s="5"/>
      <c r="F32" s="3">
        <v>13</v>
      </c>
      <c r="G32" s="2">
        <v>2</v>
      </c>
      <c r="H32" s="6">
        <v>3</v>
      </c>
      <c r="I32" s="4">
        <v>10</v>
      </c>
      <c r="J32" s="2">
        <v>2</v>
      </c>
      <c r="K32" s="5">
        <v>3</v>
      </c>
      <c r="L32" s="4"/>
      <c r="M32" s="2"/>
      <c r="N32" s="5"/>
      <c r="O32" s="27">
        <f t="shared" si="0"/>
        <v>5.5</v>
      </c>
    </row>
    <row r="33" spans="1:15" x14ac:dyDescent="0.2">
      <c r="A33" s="22">
        <v>26</v>
      </c>
      <c r="B33" s="71" t="s">
        <v>44</v>
      </c>
      <c r="C33" s="3">
        <v>6</v>
      </c>
      <c r="D33" s="2">
        <v>3</v>
      </c>
      <c r="E33" s="5">
        <v>3</v>
      </c>
      <c r="F33" s="3">
        <v>4</v>
      </c>
      <c r="G33" s="2">
        <v>1</v>
      </c>
      <c r="H33" s="6">
        <v>2</v>
      </c>
      <c r="I33" s="4"/>
      <c r="J33" s="2"/>
      <c r="K33" s="5"/>
      <c r="L33" s="4"/>
      <c r="M33" s="2"/>
      <c r="N33" s="5"/>
      <c r="O33" s="27">
        <f t="shared" si="0"/>
        <v>3.1666666666666665</v>
      </c>
    </row>
    <row r="34" spans="1:15" x14ac:dyDescent="0.2">
      <c r="A34" s="22">
        <v>27</v>
      </c>
      <c r="B34" s="71" t="s">
        <v>76</v>
      </c>
      <c r="C34" s="3"/>
      <c r="D34" s="2"/>
      <c r="E34" s="5"/>
      <c r="F34" s="3"/>
      <c r="G34" s="2"/>
      <c r="H34" s="6"/>
      <c r="I34" s="4"/>
      <c r="J34" s="2"/>
      <c r="K34" s="5"/>
      <c r="L34" s="4"/>
      <c r="M34" s="2"/>
      <c r="N34" s="5"/>
      <c r="O34" s="27" t="e">
        <f t="shared" si="0"/>
        <v>#DIV/0!</v>
      </c>
    </row>
    <row r="35" spans="1:15" x14ac:dyDescent="0.2">
      <c r="A35" s="22">
        <v>28</v>
      </c>
      <c r="B35" s="71" t="s">
        <v>46</v>
      </c>
      <c r="C35" s="3">
        <v>50</v>
      </c>
      <c r="D35" s="2">
        <v>6</v>
      </c>
      <c r="E35" s="5">
        <v>3</v>
      </c>
      <c r="F35" s="3">
        <v>50</v>
      </c>
      <c r="G35" s="2">
        <v>8</v>
      </c>
      <c r="H35" s="6">
        <v>8</v>
      </c>
      <c r="I35" s="4">
        <v>50</v>
      </c>
      <c r="J35" s="2">
        <v>6</v>
      </c>
      <c r="K35" s="5">
        <v>5</v>
      </c>
      <c r="L35" s="4"/>
      <c r="M35" s="2"/>
      <c r="N35" s="5"/>
      <c r="O35" s="27">
        <f t="shared" si="0"/>
        <v>20.666666666666668</v>
      </c>
    </row>
    <row r="36" spans="1:15" x14ac:dyDescent="0.2">
      <c r="A36" s="22">
        <v>29</v>
      </c>
      <c r="B36" s="74" t="s">
        <v>48</v>
      </c>
      <c r="C36" s="3">
        <v>28</v>
      </c>
      <c r="D36" s="3">
        <v>8</v>
      </c>
      <c r="E36" s="5">
        <v>4</v>
      </c>
      <c r="F36" s="3">
        <v>50</v>
      </c>
      <c r="G36" s="3">
        <v>7</v>
      </c>
      <c r="H36" s="13">
        <v>6</v>
      </c>
      <c r="I36" s="4">
        <v>22</v>
      </c>
      <c r="J36" s="3">
        <v>9</v>
      </c>
      <c r="K36" s="13">
        <v>7</v>
      </c>
      <c r="L36" s="4"/>
      <c r="M36" s="3"/>
      <c r="N36" s="24"/>
      <c r="O36" s="27">
        <f t="shared" si="0"/>
        <v>15.666666666666666</v>
      </c>
    </row>
    <row r="37" spans="1:15" x14ac:dyDescent="0.2">
      <c r="A37" s="22">
        <v>30</v>
      </c>
      <c r="B37" s="71" t="s">
        <v>49</v>
      </c>
      <c r="C37" s="3">
        <v>15</v>
      </c>
      <c r="D37" s="3">
        <v>7</v>
      </c>
      <c r="E37" s="5">
        <v>7</v>
      </c>
      <c r="F37" s="3">
        <v>20</v>
      </c>
      <c r="G37" s="3">
        <v>10</v>
      </c>
      <c r="H37" s="13">
        <v>10</v>
      </c>
      <c r="I37" s="4">
        <v>17</v>
      </c>
      <c r="J37" s="3">
        <v>7</v>
      </c>
      <c r="K37" s="13">
        <v>5</v>
      </c>
      <c r="L37" s="4"/>
      <c r="M37" s="3"/>
      <c r="N37" s="24"/>
      <c r="O37" s="27">
        <f t="shared" si="0"/>
        <v>10.888888888888889</v>
      </c>
    </row>
    <row r="38" spans="1:15" x14ac:dyDescent="0.2">
      <c r="A38" s="22">
        <v>31</v>
      </c>
      <c r="B38" s="71" t="s">
        <v>50</v>
      </c>
      <c r="C38" s="3">
        <v>7</v>
      </c>
      <c r="D38" s="3">
        <v>3</v>
      </c>
      <c r="E38" s="5">
        <v>2</v>
      </c>
      <c r="F38" s="3">
        <v>5</v>
      </c>
      <c r="G38" s="3">
        <v>4</v>
      </c>
      <c r="H38" s="13">
        <v>3</v>
      </c>
      <c r="I38" s="4">
        <v>11</v>
      </c>
      <c r="J38" s="3">
        <v>4</v>
      </c>
      <c r="K38" s="13">
        <v>3</v>
      </c>
      <c r="L38" s="4"/>
      <c r="M38" s="3"/>
      <c r="N38" s="24"/>
      <c r="O38" s="27">
        <f t="shared" si="0"/>
        <v>4.666666666666667</v>
      </c>
    </row>
    <row r="39" spans="1:15" x14ac:dyDescent="0.2">
      <c r="A39" s="22">
        <v>32</v>
      </c>
      <c r="B39" s="71" t="s">
        <v>67</v>
      </c>
      <c r="C39" s="3">
        <v>3</v>
      </c>
      <c r="D39" s="3">
        <v>2</v>
      </c>
      <c r="E39" s="5">
        <v>2</v>
      </c>
      <c r="F39" s="3">
        <v>4</v>
      </c>
      <c r="G39" s="3">
        <v>2</v>
      </c>
      <c r="H39" s="13">
        <v>2</v>
      </c>
      <c r="I39" s="4">
        <v>13</v>
      </c>
      <c r="J39" s="3">
        <v>2</v>
      </c>
      <c r="K39" s="13">
        <v>2</v>
      </c>
      <c r="L39" s="4"/>
      <c r="M39" s="3"/>
      <c r="N39" s="24"/>
      <c r="O39" s="27">
        <f t="shared" si="0"/>
        <v>3.5555555555555554</v>
      </c>
    </row>
    <row r="40" spans="1:15" x14ac:dyDescent="0.2">
      <c r="A40" s="22">
        <v>33</v>
      </c>
      <c r="B40" s="71" t="s">
        <v>80</v>
      </c>
      <c r="C40" s="3"/>
      <c r="D40" s="3"/>
      <c r="E40" s="5"/>
      <c r="F40" s="3"/>
      <c r="G40" s="3"/>
      <c r="H40" s="13"/>
      <c r="I40" s="4"/>
      <c r="J40" s="3"/>
      <c r="K40" s="13"/>
      <c r="L40" s="4"/>
      <c r="M40" s="3"/>
      <c r="N40" s="24"/>
      <c r="O40" s="27" t="e">
        <f t="shared" si="0"/>
        <v>#DIV/0!</v>
      </c>
    </row>
    <row r="41" spans="1:15" x14ac:dyDescent="0.2">
      <c r="A41" s="22">
        <v>34</v>
      </c>
      <c r="B41" s="71" t="s">
        <v>51</v>
      </c>
      <c r="C41" s="3">
        <v>31</v>
      </c>
      <c r="D41" s="3">
        <v>12</v>
      </c>
      <c r="E41" s="5">
        <v>5</v>
      </c>
      <c r="F41" s="3"/>
      <c r="G41" s="3"/>
      <c r="H41" s="13"/>
      <c r="I41" s="4">
        <v>42</v>
      </c>
      <c r="J41" s="3">
        <v>16</v>
      </c>
      <c r="K41" s="13">
        <v>6</v>
      </c>
      <c r="L41" s="4"/>
      <c r="M41" s="3"/>
      <c r="N41" s="24"/>
      <c r="O41" s="27">
        <f t="shared" si="0"/>
        <v>18.666666666666668</v>
      </c>
    </row>
    <row r="42" spans="1:15" x14ac:dyDescent="0.2">
      <c r="A42" s="22">
        <v>35</v>
      </c>
      <c r="B42" s="71" t="s">
        <v>52</v>
      </c>
      <c r="C42" s="3"/>
      <c r="D42" s="3"/>
      <c r="E42" s="5"/>
      <c r="F42" s="3"/>
      <c r="G42" s="3"/>
      <c r="H42" s="13"/>
      <c r="I42" s="4"/>
      <c r="J42" s="3"/>
      <c r="K42" s="13"/>
      <c r="L42" s="4"/>
      <c r="M42" s="3"/>
      <c r="N42" s="24"/>
      <c r="O42" s="27" t="e">
        <f t="shared" si="0"/>
        <v>#DIV/0!</v>
      </c>
    </row>
    <row r="43" spans="1:15" x14ac:dyDescent="0.2">
      <c r="A43" s="22">
        <v>36</v>
      </c>
      <c r="B43" s="71" t="s">
        <v>53</v>
      </c>
      <c r="C43" s="3">
        <v>22</v>
      </c>
      <c r="D43" s="3">
        <v>4</v>
      </c>
      <c r="E43" s="5">
        <v>3</v>
      </c>
      <c r="F43" s="3">
        <v>16</v>
      </c>
      <c r="G43" s="3">
        <v>4</v>
      </c>
      <c r="H43" s="13">
        <v>2</v>
      </c>
      <c r="I43" s="4">
        <v>14</v>
      </c>
      <c r="J43" s="3">
        <v>5</v>
      </c>
      <c r="K43" s="13">
        <v>2</v>
      </c>
      <c r="L43" s="4"/>
      <c r="M43" s="3"/>
      <c r="N43" s="24"/>
      <c r="O43" s="27">
        <f t="shared" si="0"/>
        <v>8</v>
      </c>
    </row>
    <row r="44" spans="1:15" x14ac:dyDescent="0.2">
      <c r="A44" s="22">
        <v>37</v>
      </c>
      <c r="B44" s="71" t="s">
        <v>55</v>
      </c>
      <c r="C44" s="3">
        <v>50</v>
      </c>
      <c r="D44" s="3">
        <v>27</v>
      </c>
      <c r="E44" s="5">
        <v>8</v>
      </c>
      <c r="F44" s="3">
        <v>50</v>
      </c>
      <c r="G44" s="3">
        <v>30</v>
      </c>
      <c r="H44" s="13">
        <v>5</v>
      </c>
      <c r="I44" s="4">
        <v>50</v>
      </c>
      <c r="J44" s="3">
        <v>29</v>
      </c>
      <c r="K44" s="13">
        <v>6</v>
      </c>
      <c r="L44" s="4"/>
      <c r="M44" s="3"/>
      <c r="N44" s="24"/>
      <c r="O44" s="27">
        <f t="shared" si="0"/>
        <v>28.333333333333332</v>
      </c>
    </row>
    <row r="45" spans="1:15" x14ac:dyDescent="0.2">
      <c r="A45" s="22">
        <v>38</v>
      </c>
      <c r="B45" s="71" t="s">
        <v>81</v>
      </c>
      <c r="C45" s="3">
        <v>11</v>
      </c>
      <c r="D45" s="3">
        <v>2</v>
      </c>
      <c r="E45" s="5">
        <v>1</v>
      </c>
      <c r="F45" s="3">
        <v>15</v>
      </c>
      <c r="G45" s="3">
        <v>5</v>
      </c>
      <c r="H45" s="13">
        <v>2</v>
      </c>
      <c r="I45" s="4">
        <v>11</v>
      </c>
      <c r="J45" s="3">
        <v>5</v>
      </c>
      <c r="K45" s="13">
        <v>4</v>
      </c>
      <c r="L45" s="4"/>
      <c r="M45" s="3"/>
      <c r="N45" s="24"/>
      <c r="O45" s="27">
        <f t="shared" si="0"/>
        <v>6.2222222222222223</v>
      </c>
    </row>
    <row r="46" spans="1:15" x14ac:dyDescent="0.2">
      <c r="A46" s="22">
        <v>39</v>
      </c>
      <c r="B46" s="71" t="s">
        <v>56</v>
      </c>
      <c r="C46" s="3">
        <v>3</v>
      </c>
      <c r="D46" s="3">
        <v>2</v>
      </c>
      <c r="E46" s="5">
        <v>3</v>
      </c>
      <c r="F46" s="3"/>
      <c r="G46" s="3"/>
      <c r="H46" s="13"/>
      <c r="I46" s="4">
        <v>10</v>
      </c>
      <c r="J46" s="3">
        <v>1</v>
      </c>
      <c r="K46" s="13">
        <v>3</v>
      </c>
      <c r="L46" s="4"/>
      <c r="M46" s="3"/>
      <c r="N46" s="24"/>
      <c r="O46" s="27">
        <f t="shared" si="0"/>
        <v>3.6666666666666665</v>
      </c>
    </row>
    <row r="47" spans="1:15" x14ac:dyDescent="0.2">
      <c r="A47" s="22">
        <v>40</v>
      </c>
      <c r="B47" s="71" t="s">
        <v>57</v>
      </c>
      <c r="C47" s="3">
        <v>13</v>
      </c>
      <c r="D47" s="3">
        <v>4</v>
      </c>
      <c r="E47" s="5">
        <v>4</v>
      </c>
      <c r="F47" s="3">
        <v>21</v>
      </c>
      <c r="G47" s="3">
        <v>3</v>
      </c>
      <c r="H47" s="13">
        <v>3</v>
      </c>
      <c r="I47" s="4">
        <v>22</v>
      </c>
      <c r="J47" s="3">
        <v>4</v>
      </c>
      <c r="K47" s="13">
        <v>2</v>
      </c>
      <c r="L47" s="4"/>
      <c r="M47" s="3"/>
      <c r="N47" s="24"/>
      <c r="O47" s="27">
        <f t="shared" si="0"/>
        <v>8.4444444444444446</v>
      </c>
    </row>
    <row r="48" spans="1:15" x14ac:dyDescent="0.2">
      <c r="A48" s="22">
        <v>41</v>
      </c>
      <c r="B48" s="71" t="s">
        <v>68</v>
      </c>
      <c r="C48" s="3">
        <v>37</v>
      </c>
      <c r="D48" s="3">
        <v>3</v>
      </c>
      <c r="E48" s="5">
        <v>5</v>
      </c>
      <c r="F48" s="3">
        <v>29</v>
      </c>
      <c r="G48" s="3">
        <v>6</v>
      </c>
      <c r="H48" s="13">
        <v>4</v>
      </c>
      <c r="I48" s="4">
        <v>12</v>
      </c>
      <c r="J48" s="3">
        <v>2</v>
      </c>
      <c r="K48" s="13">
        <v>2</v>
      </c>
      <c r="L48" s="4"/>
      <c r="M48" s="3"/>
      <c r="N48" s="24"/>
      <c r="O48" s="27">
        <f t="shared" si="0"/>
        <v>11.111111111111111</v>
      </c>
    </row>
    <row r="49" spans="1:15" x14ac:dyDescent="0.2">
      <c r="A49" s="22">
        <v>42</v>
      </c>
      <c r="B49" s="74" t="s">
        <v>69</v>
      </c>
      <c r="C49" s="3">
        <v>20</v>
      </c>
      <c r="D49" s="3">
        <v>4</v>
      </c>
      <c r="E49" s="5">
        <v>3</v>
      </c>
      <c r="F49" s="3">
        <v>25</v>
      </c>
      <c r="G49" s="3">
        <v>5</v>
      </c>
      <c r="H49" s="13">
        <v>3</v>
      </c>
      <c r="I49" s="4">
        <v>20</v>
      </c>
      <c r="J49" s="3">
        <v>3</v>
      </c>
      <c r="K49" s="13">
        <v>3</v>
      </c>
      <c r="L49" s="4"/>
      <c r="M49" s="3"/>
      <c r="N49" s="24"/>
      <c r="O49" s="27">
        <f t="shared" si="0"/>
        <v>9.5555555555555554</v>
      </c>
    </row>
    <row r="50" spans="1:15" x14ac:dyDescent="0.2">
      <c r="A50" s="22">
        <v>43</v>
      </c>
      <c r="B50" s="83" t="s">
        <v>58</v>
      </c>
      <c r="C50" s="3">
        <v>5</v>
      </c>
      <c r="D50" s="3">
        <v>3</v>
      </c>
      <c r="E50" s="5">
        <v>3</v>
      </c>
      <c r="F50" s="3"/>
      <c r="G50" s="3"/>
      <c r="H50" s="13"/>
      <c r="I50" s="4">
        <v>5</v>
      </c>
      <c r="J50" s="3">
        <v>3</v>
      </c>
      <c r="K50" s="13">
        <v>3</v>
      </c>
      <c r="L50" s="4"/>
      <c r="M50" s="3"/>
      <c r="N50" s="24"/>
      <c r="O50" s="27">
        <f t="shared" si="0"/>
        <v>3.6666666666666665</v>
      </c>
    </row>
    <row r="51" spans="1:15" x14ac:dyDescent="0.2">
      <c r="A51" s="22">
        <v>44</v>
      </c>
      <c r="B51" s="83" t="s">
        <v>82</v>
      </c>
      <c r="C51" s="3">
        <v>9</v>
      </c>
      <c r="D51" s="3">
        <v>22</v>
      </c>
      <c r="E51" s="5">
        <v>3</v>
      </c>
      <c r="F51" s="3">
        <v>3</v>
      </c>
      <c r="G51" s="3">
        <v>22</v>
      </c>
      <c r="H51" s="13">
        <v>3</v>
      </c>
      <c r="I51" s="4"/>
      <c r="J51" s="3"/>
      <c r="K51" s="13"/>
      <c r="L51" s="4"/>
      <c r="M51" s="3"/>
      <c r="N51" s="24"/>
      <c r="O51" s="27">
        <f t="shared" si="0"/>
        <v>10.333333333333334</v>
      </c>
    </row>
    <row r="52" spans="1:15" x14ac:dyDescent="0.2">
      <c r="A52" s="88">
        <v>45</v>
      </c>
      <c r="B52" s="83" t="s">
        <v>59</v>
      </c>
      <c r="C52" s="92">
        <v>11</v>
      </c>
      <c r="D52" s="92">
        <v>2</v>
      </c>
      <c r="E52" s="73">
        <v>2</v>
      </c>
      <c r="F52" s="92">
        <v>18</v>
      </c>
      <c r="G52" s="92">
        <v>3</v>
      </c>
      <c r="H52" s="93">
        <v>2</v>
      </c>
      <c r="I52" s="4">
        <v>16</v>
      </c>
      <c r="J52" s="92">
        <v>1</v>
      </c>
      <c r="K52" s="93">
        <v>2</v>
      </c>
      <c r="L52" s="4"/>
      <c r="M52" s="92"/>
      <c r="N52" s="91"/>
      <c r="O52" s="27">
        <f t="shared" si="0"/>
        <v>6.333333333333333</v>
      </c>
    </row>
    <row r="53" spans="1:15" x14ac:dyDescent="0.2">
      <c r="A53" s="88">
        <v>46</v>
      </c>
      <c r="B53" s="84" t="s">
        <v>60</v>
      </c>
      <c r="C53" s="92">
        <v>50</v>
      </c>
      <c r="D53" s="92">
        <v>13</v>
      </c>
      <c r="E53" s="73">
        <v>3</v>
      </c>
      <c r="F53" s="92">
        <v>26</v>
      </c>
      <c r="G53" s="92">
        <v>7</v>
      </c>
      <c r="H53" s="93">
        <v>2</v>
      </c>
      <c r="I53" s="4">
        <v>36</v>
      </c>
      <c r="J53" s="92">
        <v>13</v>
      </c>
      <c r="K53" s="93">
        <v>11</v>
      </c>
      <c r="L53" s="4"/>
      <c r="M53" s="92"/>
      <c r="N53" s="91"/>
      <c r="O53" s="27">
        <f t="shared" si="0"/>
        <v>17.888888888888889</v>
      </c>
    </row>
    <row r="54" spans="1:15" x14ac:dyDescent="0.2">
      <c r="A54" s="88">
        <v>47</v>
      </c>
      <c r="B54" s="85" t="s">
        <v>70</v>
      </c>
      <c r="C54" s="92">
        <v>3</v>
      </c>
      <c r="D54" s="92">
        <v>50</v>
      </c>
      <c r="E54" s="73">
        <v>2</v>
      </c>
      <c r="F54" s="92">
        <v>3</v>
      </c>
      <c r="G54" s="92">
        <v>17</v>
      </c>
      <c r="H54" s="93">
        <v>2</v>
      </c>
      <c r="I54" s="4">
        <v>2</v>
      </c>
      <c r="J54" s="92">
        <v>20</v>
      </c>
      <c r="K54" s="93">
        <v>2</v>
      </c>
      <c r="L54" s="4"/>
      <c r="M54" s="92"/>
      <c r="N54" s="91"/>
      <c r="O54" s="27">
        <f t="shared" si="0"/>
        <v>11.222222222222221</v>
      </c>
    </row>
    <row r="55" spans="1:15" x14ac:dyDescent="0.2">
      <c r="A55" s="88">
        <v>48</v>
      </c>
      <c r="B55" s="85" t="s">
        <v>61</v>
      </c>
      <c r="C55" s="92">
        <v>7</v>
      </c>
      <c r="D55" s="92">
        <v>3</v>
      </c>
      <c r="E55" s="73">
        <v>4</v>
      </c>
      <c r="F55" s="92">
        <v>9</v>
      </c>
      <c r="G55" s="92">
        <v>3</v>
      </c>
      <c r="H55" s="93">
        <v>4</v>
      </c>
      <c r="I55" s="4">
        <v>10</v>
      </c>
      <c r="J55" s="92">
        <v>3</v>
      </c>
      <c r="K55" s="93">
        <v>2</v>
      </c>
      <c r="L55" s="4"/>
      <c r="M55" s="92"/>
      <c r="N55" s="91"/>
      <c r="O55" s="27">
        <f t="shared" si="0"/>
        <v>5</v>
      </c>
    </row>
    <row r="56" spans="1:15" x14ac:dyDescent="0.2">
      <c r="A56" s="88">
        <v>49</v>
      </c>
      <c r="B56" s="86" t="s">
        <v>71</v>
      </c>
      <c r="C56" s="92"/>
      <c r="D56" s="92"/>
      <c r="E56" s="73"/>
      <c r="F56" s="92"/>
      <c r="G56" s="92"/>
      <c r="H56" s="93"/>
      <c r="I56" s="4"/>
      <c r="J56" s="92"/>
      <c r="K56" s="93"/>
      <c r="L56" s="4"/>
      <c r="M56" s="92"/>
      <c r="N56" s="91"/>
      <c r="O56" s="27" t="e">
        <f t="shared" si="0"/>
        <v>#DIV/0!</v>
      </c>
    </row>
    <row r="57" spans="1:15" x14ac:dyDescent="0.2">
      <c r="A57" s="88">
        <v>50</v>
      </c>
      <c r="B57" s="87" t="s">
        <v>83</v>
      </c>
      <c r="C57" s="92"/>
      <c r="D57" s="92"/>
      <c r="E57" s="73"/>
      <c r="F57" s="92">
        <v>8</v>
      </c>
      <c r="G57" s="92">
        <v>2</v>
      </c>
      <c r="H57" s="93">
        <v>2</v>
      </c>
      <c r="I57" s="4"/>
      <c r="J57" s="92"/>
      <c r="K57" s="93"/>
      <c r="L57" s="4"/>
      <c r="M57" s="92"/>
      <c r="N57" s="91"/>
      <c r="O57" s="27">
        <f t="shared" si="0"/>
        <v>4</v>
      </c>
    </row>
    <row r="58" spans="1:15" x14ac:dyDescent="0.2">
      <c r="A58" s="88">
        <v>51</v>
      </c>
      <c r="B58" s="87" t="s">
        <v>72</v>
      </c>
      <c r="C58" s="92">
        <v>7</v>
      </c>
      <c r="D58" s="92">
        <v>12</v>
      </c>
      <c r="E58" s="73">
        <v>3</v>
      </c>
      <c r="F58" s="92">
        <v>5</v>
      </c>
      <c r="G58" s="92">
        <v>11</v>
      </c>
      <c r="H58" s="93">
        <v>2</v>
      </c>
      <c r="I58" s="4">
        <v>4</v>
      </c>
      <c r="J58" s="92">
        <v>12</v>
      </c>
      <c r="K58" s="93">
        <v>2</v>
      </c>
      <c r="L58" s="4"/>
      <c r="M58" s="92"/>
      <c r="N58" s="91"/>
      <c r="O58" s="27">
        <f t="shared" si="0"/>
        <v>6.4444444444444446</v>
      </c>
    </row>
    <row r="59" spans="1:15" x14ac:dyDescent="0.2">
      <c r="A59" s="22">
        <v>52</v>
      </c>
      <c r="B59" s="87" t="s">
        <v>62</v>
      </c>
      <c r="C59" s="3">
        <v>2</v>
      </c>
      <c r="D59" s="3">
        <v>5</v>
      </c>
      <c r="E59" s="5">
        <v>2</v>
      </c>
      <c r="F59" s="3">
        <v>2</v>
      </c>
      <c r="G59" s="3">
        <v>4</v>
      </c>
      <c r="H59" s="13">
        <v>2</v>
      </c>
      <c r="I59" s="4">
        <v>2</v>
      </c>
      <c r="J59" s="3">
        <v>4</v>
      </c>
      <c r="K59" s="13">
        <v>3</v>
      </c>
      <c r="L59" s="4"/>
      <c r="M59" s="3"/>
      <c r="N59" s="24"/>
      <c r="O59" s="27">
        <f t="shared" si="0"/>
        <v>2.8888888888888888</v>
      </c>
    </row>
    <row r="60" spans="1:15" x14ac:dyDescent="0.2">
      <c r="A60" s="88">
        <v>53</v>
      </c>
      <c r="B60" s="85" t="s">
        <v>73</v>
      </c>
      <c r="C60" s="92">
        <v>15</v>
      </c>
      <c r="D60" s="92">
        <v>4</v>
      </c>
      <c r="E60" s="73">
        <v>4</v>
      </c>
      <c r="F60" s="92">
        <v>15</v>
      </c>
      <c r="G60" s="92">
        <v>4</v>
      </c>
      <c r="H60" s="93">
        <v>3</v>
      </c>
      <c r="I60" s="4">
        <v>20</v>
      </c>
      <c r="J60" s="92">
        <v>5</v>
      </c>
      <c r="K60" s="93">
        <v>2</v>
      </c>
      <c r="L60" s="4"/>
      <c r="M60" s="92"/>
      <c r="N60" s="91"/>
      <c r="O60" s="27">
        <f t="shared" si="0"/>
        <v>8</v>
      </c>
    </row>
    <row r="61" spans="1:15" x14ac:dyDescent="0.2">
      <c r="A61" s="22">
        <v>54</v>
      </c>
      <c r="B61" s="85" t="s">
        <v>74</v>
      </c>
      <c r="C61" s="3"/>
      <c r="D61" s="3"/>
      <c r="E61" s="5"/>
      <c r="F61" s="3"/>
      <c r="G61" s="3"/>
      <c r="H61" s="13"/>
      <c r="I61" s="4">
        <v>10</v>
      </c>
      <c r="J61" s="3">
        <v>4</v>
      </c>
      <c r="K61" s="13">
        <v>3</v>
      </c>
      <c r="L61" s="4"/>
      <c r="M61" s="3"/>
      <c r="N61" s="24"/>
      <c r="O61" s="27">
        <f t="shared" si="0"/>
        <v>5.666666666666667</v>
      </c>
    </row>
    <row r="62" spans="1:15" x14ac:dyDescent="0.2">
      <c r="B62" s="7" t="s">
        <v>9</v>
      </c>
      <c r="C62" s="9">
        <f>SUM(C8:C61)</f>
        <v>842</v>
      </c>
      <c r="D62" s="9">
        <f t="shared" ref="D62:N62" si="1">SUM(D8:D61)</f>
        <v>389</v>
      </c>
      <c r="E62" s="9">
        <f t="shared" si="1"/>
        <v>153</v>
      </c>
      <c r="F62" s="9">
        <f t="shared" si="1"/>
        <v>711</v>
      </c>
      <c r="G62" s="9">
        <f t="shared" si="1"/>
        <v>279</v>
      </c>
      <c r="H62" s="9">
        <f t="shared" si="1"/>
        <v>149</v>
      </c>
      <c r="I62" s="9">
        <f t="shared" si="1"/>
        <v>687</v>
      </c>
      <c r="J62" s="9">
        <f t="shared" si="1"/>
        <v>289</v>
      </c>
      <c r="K62" s="9">
        <f t="shared" si="1"/>
        <v>140</v>
      </c>
      <c r="L62" s="9">
        <f t="shared" si="1"/>
        <v>0</v>
      </c>
      <c r="M62" s="9">
        <f t="shared" si="1"/>
        <v>0</v>
      </c>
      <c r="N62" s="9">
        <f t="shared" si="1"/>
        <v>0</v>
      </c>
      <c r="O62" s="23"/>
    </row>
    <row r="63" spans="1:15" x14ac:dyDescent="0.2">
      <c r="B63" s="7" t="s">
        <v>10</v>
      </c>
      <c r="C63" s="9">
        <f>AVERAGE(C8:C61)</f>
        <v>19.581395348837209</v>
      </c>
      <c r="D63" s="9">
        <f t="shared" ref="D63:N63" si="2">AVERAGE(D8:D61)</f>
        <v>9.0465116279069768</v>
      </c>
      <c r="E63" s="9">
        <f t="shared" si="2"/>
        <v>3.558139534883721</v>
      </c>
      <c r="F63" s="9">
        <f t="shared" si="2"/>
        <v>16.928571428571427</v>
      </c>
      <c r="G63" s="9">
        <f t="shared" si="2"/>
        <v>6.6428571428571432</v>
      </c>
      <c r="H63" s="9">
        <f t="shared" si="2"/>
        <v>3.5476190476190474</v>
      </c>
      <c r="I63" s="9">
        <f t="shared" si="2"/>
        <v>17.615384615384617</v>
      </c>
      <c r="J63" s="9">
        <f t="shared" si="2"/>
        <v>7.4102564102564106</v>
      </c>
      <c r="K63" s="9">
        <f t="shared" si="2"/>
        <v>3.5897435897435899</v>
      </c>
      <c r="L63" s="9" t="e">
        <f t="shared" si="2"/>
        <v>#DIV/0!</v>
      </c>
      <c r="M63" s="9" t="e">
        <f t="shared" si="2"/>
        <v>#DIV/0!</v>
      </c>
      <c r="N63" s="9" t="e">
        <f t="shared" si="2"/>
        <v>#DIV/0!</v>
      </c>
    </row>
    <row r="64" spans="1:15" x14ac:dyDescent="0.2">
      <c r="B64" s="25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</row>
    <row r="65" spans="2:14" x14ac:dyDescent="0.2">
      <c r="B65" s="132" t="s">
        <v>11</v>
      </c>
      <c r="C65" s="132"/>
      <c r="D65" s="133">
        <f>AVERAGE(C8:C61,F8:F61,I8:I61,L8:L61)</f>
        <v>18.06451612903226</v>
      </c>
      <c r="E65" s="133"/>
      <c r="F65" s="26"/>
      <c r="G65" s="26"/>
      <c r="H65" s="26"/>
      <c r="I65" s="26"/>
      <c r="J65" s="26"/>
      <c r="K65" s="26"/>
      <c r="L65" s="26"/>
      <c r="M65" s="26"/>
      <c r="N65" s="26"/>
    </row>
    <row r="66" spans="2:14" x14ac:dyDescent="0.2">
      <c r="B66" s="132" t="s">
        <v>12</v>
      </c>
      <c r="C66" s="132"/>
      <c r="D66" s="133">
        <f>AVERAGE(G8:G61,D8:D61,J8:J61,M8:M61)</f>
        <v>7.717741935483871</v>
      </c>
      <c r="E66" s="133"/>
      <c r="F66" s="8"/>
      <c r="G66" s="8"/>
      <c r="H66" s="8"/>
      <c r="I66" s="8"/>
      <c r="J66" s="8"/>
      <c r="K66" s="8"/>
      <c r="L66" s="8"/>
      <c r="M66" s="8"/>
      <c r="N66" s="8"/>
    </row>
    <row r="67" spans="2:14" x14ac:dyDescent="0.2">
      <c r="B67" s="132" t="s">
        <v>13</v>
      </c>
      <c r="C67" s="132"/>
      <c r="D67" s="133">
        <f>AVERAGE(E8:E61,H8:H61,K8:K61,N8:N61)</f>
        <v>3.564516129032258</v>
      </c>
      <c r="E67" s="133"/>
    </row>
  </sheetData>
  <mergeCells count="12">
    <mergeCell ref="A1:N2"/>
    <mergeCell ref="A4:N4"/>
    <mergeCell ref="C6:E6"/>
    <mergeCell ref="B67:C67"/>
    <mergeCell ref="D67:E67"/>
    <mergeCell ref="F6:H6"/>
    <mergeCell ref="I6:K6"/>
    <mergeCell ref="L6:N6"/>
    <mergeCell ref="B65:C65"/>
    <mergeCell ref="D65:E65"/>
    <mergeCell ref="B66:C66"/>
    <mergeCell ref="D66:E66"/>
  </mergeCells>
  <phoneticPr fontId="3" type="noConversion"/>
  <pageMargins left="0.78740157499999996" right="0.78740157499999996" top="0.984251969" bottom="0.984251969" header="0.4921259845" footer="0.4921259845"/>
  <pageSetup paperSize="9" orientation="portrait" horizontalDpi="360" verticalDpi="36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67"/>
  <sheetViews>
    <sheetView topLeftCell="A22" workbookViewId="0">
      <selection activeCell="B8" sqref="B8:B61"/>
    </sheetView>
  </sheetViews>
  <sheetFormatPr baseColWidth="10" defaultRowHeight="12.75" x14ac:dyDescent="0.2"/>
  <cols>
    <col min="1" max="1" width="3.5703125" customWidth="1"/>
    <col min="2" max="2" width="26" bestFit="1" customWidth="1"/>
    <col min="3" max="14" width="8.7109375" customWidth="1"/>
    <col min="15" max="15" width="8.7109375" style="8" customWidth="1"/>
  </cols>
  <sheetData>
    <row r="1" spans="1:15" ht="20.25" customHeight="1" x14ac:dyDescent="0.2">
      <c r="A1" s="122" t="str">
        <f>VIERGE!A1</f>
        <v>FICHE DE JONGLAGE U13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4"/>
    </row>
    <row r="2" spans="1:15" ht="27.75" customHeight="1" thickBot="1" x14ac:dyDescent="0.25">
      <c r="A2" s="125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7"/>
    </row>
    <row r="3" spans="1:15" ht="5.25" customHeight="1" x14ac:dyDescent="0.2"/>
    <row r="4" spans="1:15" ht="15.75" x14ac:dyDescent="0.25">
      <c r="A4" s="128" t="s">
        <v>17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</row>
    <row r="5" spans="1:15" ht="4.5" customHeight="1" x14ac:dyDescent="0.2">
      <c r="B5" s="1"/>
      <c r="C5" s="1"/>
      <c r="D5" s="1"/>
    </row>
    <row r="6" spans="1:15" x14ac:dyDescent="0.2">
      <c r="C6" s="129" t="s">
        <v>5</v>
      </c>
      <c r="D6" s="130"/>
      <c r="E6" s="131"/>
      <c r="F6" s="134" t="s">
        <v>6</v>
      </c>
      <c r="G6" s="130"/>
      <c r="H6" s="135"/>
      <c r="I6" s="129" t="s">
        <v>7</v>
      </c>
      <c r="J6" s="130"/>
      <c r="K6" s="131"/>
      <c r="L6" s="129" t="s">
        <v>8</v>
      </c>
      <c r="M6" s="130"/>
      <c r="N6" s="131"/>
    </row>
    <row r="7" spans="1:15" x14ac:dyDescent="0.2">
      <c r="B7" s="20" t="s">
        <v>0</v>
      </c>
      <c r="C7" s="15" t="s">
        <v>1</v>
      </c>
      <c r="D7" s="16" t="s">
        <v>2</v>
      </c>
      <c r="E7" s="17" t="s">
        <v>3</v>
      </c>
      <c r="F7" s="18" t="s">
        <v>1</v>
      </c>
      <c r="G7" s="16" t="s">
        <v>2</v>
      </c>
      <c r="H7" s="19" t="s">
        <v>3</v>
      </c>
      <c r="I7" s="15" t="s">
        <v>4</v>
      </c>
      <c r="J7" s="16" t="s">
        <v>2</v>
      </c>
      <c r="K7" s="17" t="s">
        <v>3</v>
      </c>
      <c r="L7" s="15" t="s">
        <v>1</v>
      </c>
      <c r="M7" s="16" t="s">
        <v>2</v>
      </c>
      <c r="N7" s="17" t="s">
        <v>3</v>
      </c>
      <c r="O7" s="21"/>
    </row>
    <row r="8" spans="1:15" x14ac:dyDescent="0.2">
      <c r="A8" s="22">
        <v>1</v>
      </c>
      <c r="B8" s="71" t="s">
        <v>78</v>
      </c>
      <c r="C8" s="3">
        <v>7</v>
      </c>
      <c r="D8" s="2">
        <v>2</v>
      </c>
      <c r="E8" s="5">
        <v>3</v>
      </c>
      <c r="F8" s="3">
        <v>4</v>
      </c>
      <c r="G8" s="2">
        <v>3</v>
      </c>
      <c r="H8" s="6">
        <v>3</v>
      </c>
      <c r="I8" s="4">
        <v>5</v>
      </c>
      <c r="J8" s="2">
        <v>3</v>
      </c>
      <c r="K8" s="5">
        <v>4</v>
      </c>
      <c r="L8" s="4"/>
      <c r="M8" s="2"/>
      <c r="N8" s="6"/>
      <c r="O8" s="27">
        <f>AVERAGE(C8:N8)</f>
        <v>3.7777777777777777</v>
      </c>
    </row>
    <row r="9" spans="1:15" x14ac:dyDescent="0.2">
      <c r="A9" s="22">
        <v>2</v>
      </c>
      <c r="B9" s="74" t="s">
        <v>24</v>
      </c>
      <c r="C9" s="3"/>
      <c r="D9" s="2"/>
      <c r="E9" s="5"/>
      <c r="F9" s="3">
        <v>5</v>
      </c>
      <c r="G9" s="2">
        <v>5</v>
      </c>
      <c r="H9" s="6">
        <v>5</v>
      </c>
      <c r="I9" s="4">
        <v>4</v>
      </c>
      <c r="J9" s="2">
        <v>3</v>
      </c>
      <c r="K9" s="5">
        <v>2</v>
      </c>
      <c r="L9" s="4"/>
      <c r="M9" s="2"/>
      <c r="N9" s="5"/>
      <c r="O9" s="27">
        <f t="shared" ref="O9:O61" si="0">AVERAGE(C9:N9)</f>
        <v>4</v>
      </c>
    </row>
    <row r="10" spans="1:15" x14ac:dyDescent="0.2">
      <c r="A10" s="22">
        <v>3</v>
      </c>
      <c r="B10" s="71" t="s">
        <v>63</v>
      </c>
      <c r="C10" s="3">
        <v>6</v>
      </c>
      <c r="D10" s="2">
        <v>2</v>
      </c>
      <c r="E10" s="5">
        <v>1</v>
      </c>
      <c r="F10" s="3"/>
      <c r="G10" s="2"/>
      <c r="H10" s="6"/>
      <c r="I10" s="4"/>
      <c r="J10" s="2"/>
      <c r="K10" s="5"/>
      <c r="L10" s="4"/>
      <c r="M10" s="2"/>
      <c r="N10" s="5"/>
      <c r="O10" s="27">
        <f t="shared" si="0"/>
        <v>3</v>
      </c>
    </row>
    <row r="11" spans="1:15" x14ac:dyDescent="0.2">
      <c r="A11" s="22">
        <v>4</v>
      </c>
      <c r="B11" s="71" t="s">
        <v>64</v>
      </c>
      <c r="C11" s="3">
        <v>2</v>
      </c>
      <c r="D11" s="2">
        <v>3</v>
      </c>
      <c r="E11" s="5">
        <v>1</v>
      </c>
      <c r="F11" s="3"/>
      <c r="G11" s="2"/>
      <c r="H11" s="6"/>
      <c r="I11" s="4"/>
      <c r="J11" s="2"/>
      <c r="K11" s="5"/>
      <c r="L11" s="4"/>
      <c r="M11" s="2"/>
      <c r="N11" s="5"/>
      <c r="O11" s="27">
        <f t="shared" si="0"/>
        <v>2</v>
      </c>
    </row>
    <row r="12" spans="1:15" x14ac:dyDescent="0.2">
      <c r="A12" s="22">
        <v>5</v>
      </c>
      <c r="B12" s="71" t="s">
        <v>25</v>
      </c>
      <c r="C12" s="3">
        <v>24</v>
      </c>
      <c r="D12" s="2">
        <v>7</v>
      </c>
      <c r="E12" s="5">
        <v>5</v>
      </c>
      <c r="F12" s="3">
        <v>24</v>
      </c>
      <c r="G12" s="2">
        <v>6</v>
      </c>
      <c r="H12" s="6">
        <v>8</v>
      </c>
      <c r="I12" s="4">
        <v>24</v>
      </c>
      <c r="J12" s="2">
        <v>7</v>
      </c>
      <c r="K12" s="5">
        <v>6</v>
      </c>
      <c r="L12" s="4"/>
      <c r="M12" s="2"/>
      <c r="N12" s="5"/>
      <c r="O12" s="27">
        <f t="shared" si="0"/>
        <v>12.333333333333334</v>
      </c>
    </row>
    <row r="13" spans="1:15" x14ac:dyDescent="0.2">
      <c r="A13" s="22">
        <v>6</v>
      </c>
      <c r="B13" s="74" t="s">
        <v>26</v>
      </c>
      <c r="C13" s="3"/>
      <c r="D13" s="2"/>
      <c r="E13" s="5"/>
      <c r="F13" s="3"/>
      <c r="G13" s="2"/>
      <c r="H13" s="6"/>
      <c r="I13" s="4">
        <v>11</v>
      </c>
      <c r="J13" s="2">
        <v>4</v>
      </c>
      <c r="K13" s="5">
        <v>2</v>
      </c>
      <c r="L13" s="4"/>
      <c r="M13" s="2"/>
      <c r="N13" s="5"/>
      <c r="O13" s="27">
        <f t="shared" si="0"/>
        <v>5.666666666666667</v>
      </c>
    </row>
    <row r="14" spans="1:15" x14ac:dyDescent="0.2">
      <c r="A14" s="22">
        <v>7</v>
      </c>
      <c r="B14" s="74" t="s">
        <v>27</v>
      </c>
      <c r="C14" s="3">
        <v>13</v>
      </c>
      <c r="D14" s="2">
        <v>8</v>
      </c>
      <c r="E14" s="5">
        <v>2</v>
      </c>
      <c r="F14" s="3"/>
      <c r="G14" s="2"/>
      <c r="H14" s="6"/>
      <c r="I14" s="4">
        <v>22</v>
      </c>
      <c r="J14" s="2">
        <v>11</v>
      </c>
      <c r="K14" s="5">
        <v>3</v>
      </c>
      <c r="L14" s="4"/>
      <c r="M14" s="2"/>
      <c r="N14" s="5"/>
      <c r="O14" s="27">
        <f t="shared" si="0"/>
        <v>9.8333333333333339</v>
      </c>
    </row>
    <row r="15" spans="1:15" x14ac:dyDescent="0.2">
      <c r="A15" s="22">
        <v>8</v>
      </c>
      <c r="B15" s="74" t="s">
        <v>28</v>
      </c>
      <c r="C15" s="3"/>
      <c r="D15" s="2"/>
      <c r="E15" s="5"/>
      <c r="F15" s="3"/>
      <c r="G15" s="2"/>
      <c r="H15" s="6"/>
      <c r="I15" s="4"/>
      <c r="J15" s="2"/>
      <c r="K15" s="5"/>
      <c r="L15" s="4"/>
      <c r="M15" s="2"/>
      <c r="N15" s="5"/>
      <c r="O15" s="27" t="e">
        <f t="shared" si="0"/>
        <v>#DIV/0!</v>
      </c>
    </row>
    <row r="16" spans="1:15" x14ac:dyDescent="0.2">
      <c r="A16" s="22">
        <v>9</v>
      </c>
      <c r="B16" s="71" t="s">
        <v>29</v>
      </c>
      <c r="C16" s="3">
        <v>6</v>
      </c>
      <c r="D16" s="2">
        <v>5</v>
      </c>
      <c r="E16" s="5">
        <v>3</v>
      </c>
      <c r="F16" s="3">
        <v>16</v>
      </c>
      <c r="G16" s="2">
        <v>9</v>
      </c>
      <c r="H16" s="6">
        <v>3</v>
      </c>
      <c r="I16" s="4">
        <v>34</v>
      </c>
      <c r="J16" s="2">
        <v>2</v>
      </c>
      <c r="K16" s="5">
        <v>2</v>
      </c>
      <c r="L16" s="4"/>
      <c r="M16" s="2"/>
      <c r="N16" s="5"/>
      <c r="O16" s="27">
        <f t="shared" si="0"/>
        <v>8.8888888888888893</v>
      </c>
    </row>
    <row r="17" spans="1:15" x14ac:dyDescent="0.2">
      <c r="A17" s="22">
        <v>10</v>
      </c>
      <c r="B17" s="71" t="s">
        <v>30</v>
      </c>
      <c r="C17" s="3">
        <v>29</v>
      </c>
      <c r="D17" s="2">
        <v>5</v>
      </c>
      <c r="E17" s="5">
        <v>4</v>
      </c>
      <c r="F17" s="3">
        <v>22</v>
      </c>
      <c r="G17" s="2">
        <v>3</v>
      </c>
      <c r="H17" s="6">
        <v>3</v>
      </c>
      <c r="I17" s="4">
        <v>14</v>
      </c>
      <c r="J17" s="2">
        <v>5</v>
      </c>
      <c r="K17" s="5">
        <v>4</v>
      </c>
      <c r="L17" s="4"/>
      <c r="M17" s="2"/>
      <c r="N17" s="5"/>
      <c r="O17" s="27">
        <f t="shared" si="0"/>
        <v>9.8888888888888893</v>
      </c>
    </row>
    <row r="18" spans="1:15" x14ac:dyDescent="0.2">
      <c r="A18" s="22">
        <v>11</v>
      </c>
      <c r="B18" s="71" t="s">
        <v>31</v>
      </c>
      <c r="C18" s="3"/>
      <c r="D18" s="2"/>
      <c r="E18" s="5"/>
      <c r="F18" s="3">
        <v>16</v>
      </c>
      <c r="G18" s="2">
        <v>4</v>
      </c>
      <c r="H18" s="6">
        <v>4</v>
      </c>
      <c r="I18" s="4"/>
      <c r="J18" s="2"/>
      <c r="K18" s="5"/>
      <c r="L18" s="4"/>
      <c r="M18" s="2"/>
      <c r="N18" s="5"/>
      <c r="O18" s="27">
        <f t="shared" si="0"/>
        <v>8</v>
      </c>
    </row>
    <row r="19" spans="1:15" x14ac:dyDescent="0.2">
      <c r="A19" s="22">
        <v>12</v>
      </c>
      <c r="B19" s="71" t="s">
        <v>32</v>
      </c>
      <c r="C19" s="3">
        <v>21</v>
      </c>
      <c r="D19" s="2">
        <v>4</v>
      </c>
      <c r="E19" s="5">
        <v>3</v>
      </c>
      <c r="F19" s="3">
        <v>27</v>
      </c>
      <c r="G19" s="2">
        <v>3</v>
      </c>
      <c r="H19" s="6">
        <v>4</v>
      </c>
      <c r="I19" s="4">
        <v>26</v>
      </c>
      <c r="J19" s="2">
        <v>4</v>
      </c>
      <c r="K19" s="5">
        <v>2</v>
      </c>
      <c r="L19" s="4"/>
      <c r="M19" s="2"/>
      <c r="N19" s="5"/>
      <c r="O19" s="27">
        <f t="shared" si="0"/>
        <v>10.444444444444445</v>
      </c>
    </row>
    <row r="20" spans="1:15" x14ac:dyDescent="0.2">
      <c r="A20" s="22">
        <v>13</v>
      </c>
      <c r="B20" s="74" t="s">
        <v>34</v>
      </c>
      <c r="C20" s="3">
        <v>4</v>
      </c>
      <c r="D20" s="2">
        <v>21</v>
      </c>
      <c r="E20" s="5">
        <v>5</v>
      </c>
      <c r="F20" s="3"/>
      <c r="G20" s="2"/>
      <c r="H20" s="6"/>
      <c r="I20" s="4">
        <v>5</v>
      </c>
      <c r="J20" s="2">
        <v>27</v>
      </c>
      <c r="K20" s="5">
        <v>4</v>
      </c>
      <c r="L20" s="4"/>
      <c r="M20" s="2"/>
      <c r="N20" s="5"/>
      <c r="O20" s="27">
        <f t="shared" si="0"/>
        <v>11</v>
      </c>
    </row>
    <row r="21" spans="1:15" x14ac:dyDescent="0.2">
      <c r="A21" s="22">
        <v>14</v>
      </c>
      <c r="B21" s="71" t="s">
        <v>79</v>
      </c>
      <c r="C21" s="3">
        <v>31</v>
      </c>
      <c r="D21" s="2">
        <v>10</v>
      </c>
      <c r="E21" s="5">
        <v>4</v>
      </c>
      <c r="F21" s="3">
        <v>4</v>
      </c>
      <c r="G21" s="2">
        <v>11</v>
      </c>
      <c r="H21" s="6">
        <v>4</v>
      </c>
      <c r="I21" s="4">
        <v>5</v>
      </c>
      <c r="J21" s="2">
        <v>12</v>
      </c>
      <c r="K21" s="5">
        <v>3</v>
      </c>
      <c r="L21" s="4"/>
      <c r="M21" s="2"/>
      <c r="N21" s="5"/>
      <c r="O21" s="27">
        <f t="shared" si="0"/>
        <v>9.3333333333333339</v>
      </c>
    </row>
    <row r="22" spans="1:15" x14ac:dyDescent="0.2">
      <c r="A22" s="22">
        <v>15</v>
      </c>
      <c r="B22" s="71" t="s">
        <v>36</v>
      </c>
      <c r="C22" s="3">
        <v>12</v>
      </c>
      <c r="D22" s="2">
        <v>3</v>
      </c>
      <c r="E22" s="5">
        <v>2</v>
      </c>
      <c r="F22" s="3"/>
      <c r="G22" s="2"/>
      <c r="H22" s="6"/>
      <c r="I22" s="4"/>
      <c r="J22" s="2"/>
      <c r="K22" s="5"/>
      <c r="L22" s="4"/>
      <c r="M22" s="2"/>
      <c r="N22" s="5"/>
      <c r="O22" s="27">
        <f t="shared" si="0"/>
        <v>5.666666666666667</v>
      </c>
    </row>
    <row r="23" spans="1:15" x14ac:dyDescent="0.2">
      <c r="A23" s="22">
        <v>16</v>
      </c>
      <c r="B23" s="71" t="s">
        <v>37</v>
      </c>
      <c r="C23" s="3">
        <v>24</v>
      </c>
      <c r="D23" s="2">
        <v>3</v>
      </c>
      <c r="E23" s="5">
        <v>3</v>
      </c>
      <c r="F23" s="3">
        <v>34</v>
      </c>
      <c r="G23" s="2">
        <v>3</v>
      </c>
      <c r="H23" s="6">
        <v>3</v>
      </c>
      <c r="I23" s="4">
        <v>20</v>
      </c>
      <c r="J23" s="2">
        <v>4</v>
      </c>
      <c r="K23" s="5">
        <v>4</v>
      </c>
      <c r="L23" s="4"/>
      <c r="M23" s="2"/>
      <c r="N23" s="5"/>
      <c r="O23" s="27">
        <f t="shared" si="0"/>
        <v>10.888888888888889</v>
      </c>
    </row>
    <row r="24" spans="1:15" x14ac:dyDescent="0.2">
      <c r="A24" s="22">
        <v>17</v>
      </c>
      <c r="B24" s="71" t="s">
        <v>38</v>
      </c>
      <c r="C24" s="3">
        <v>50</v>
      </c>
      <c r="D24" s="2">
        <v>7</v>
      </c>
      <c r="E24" s="5">
        <v>6</v>
      </c>
      <c r="F24" s="3">
        <v>50</v>
      </c>
      <c r="G24" s="2">
        <v>9</v>
      </c>
      <c r="H24" s="6">
        <v>5</v>
      </c>
      <c r="I24" s="4">
        <v>50</v>
      </c>
      <c r="J24" s="2">
        <v>13</v>
      </c>
      <c r="K24" s="5">
        <v>7</v>
      </c>
      <c r="L24" s="4"/>
      <c r="M24" s="2"/>
      <c r="N24" s="5"/>
      <c r="O24" s="27">
        <f t="shared" si="0"/>
        <v>21.888888888888889</v>
      </c>
    </row>
    <row r="25" spans="1:15" x14ac:dyDescent="0.2">
      <c r="A25" s="22">
        <v>18</v>
      </c>
      <c r="B25" s="71" t="s">
        <v>65</v>
      </c>
      <c r="C25" s="3">
        <v>30</v>
      </c>
      <c r="D25" s="2">
        <v>5</v>
      </c>
      <c r="E25" s="5">
        <v>2</v>
      </c>
      <c r="F25" s="3">
        <v>50</v>
      </c>
      <c r="G25" s="2">
        <v>15</v>
      </c>
      <c r="H25" s="6">
        <v>3</v>
      </c>
      <c r="I25" s="4"/>
      <c r="J25" s="2"/>
      <c r="K25" s="5"/>
      <c r="L25" s="4"/>
      <c r="M25" s="2"/>
      <c r="N25" s="5"/>
      <c r="O25" s="27">
        <f t="shared" si="0"/>
        <v>17.5</v>
      </c>
    </row>
    <row r="26" spans="1:15" x14ac:dyDescent="0.2">
      <c r="A26" s="22">
        <v>19</v>
      </c>
      <c r="B26" s="71" t="s">
        <v>77</v>
      </c>
      <c r="C26" s="3">
        <v>3</v>
      </c>
      <c r="D26" s="2">
        <v>3</v>
      </c>
      <c r="E26" s="5">
        <v>2</v>
      </c>
      <c r="F26" s="3">
        <v>4</v>
      </c>
      <c r="G26" s="2">
        <v>2</v>
      </c>
      <c r="H26" s="6">
        <v>3</v>
      </c>
      <c r="I26" s="4">
        <v>3</v>
      </c>
      <c r="J26" s="2">
        <v>2</v>
      </c>
      <c r="K26" s="5">
        <v>3</v>
      </c>
      <c r="L26" s="4"/>
      <c r="M26" s="2"/>
      <c r="N26" s="5"/>
      <c r="O26" s="27">
        <f t="shared" si="0"/>
        <v>2.7777777777777777</v>
      </c>
    </row>
    <row r="27" spans="1:15" x14ac:dyDescent="0.2">
      <c r="A27" s="22">
        <v>20</v>
      </c>
      <c r="B27" s="71" t="s">
        <v>39</v>
      </c>
      <c r="C27" s="3">
        <v>6</v>
      </c>
      <c r="D27" s="2">
        <v>5</v>
      </c>
      <c r="E27" s="5">
        <v>3</v>
      </c>
      <c r="F27" s="3">
        <v>7</v>
      </c>
      <c r="G27" s="2">
        <v>6</v>
      </c>
      <c r="H27" s="6">
        <v>6</v>
      </c>
      <c r="I27" s="4">
        <v>6</v>
      </c>
      <c r="J27" s="2">
        <v>6</v>
      </c>
      <c r="K27" s="5">
        <v>6</v>
      </c>
      <c r="L27" s="4"/>
      <c r="M27" s="2"/>
      <c r="N27" s="5"/>
      <c r="O27" s="27">
        <f t="shared" si="0"/>
        <v>5.666666666666667</v>
      </c>
    </row>
    <row r="28" spans="1:15" x14ac:dyDescent="0.2">
      <c r="A28" s="22">
        <v>21</v>
      </c>
      <c r="B28" s="74" t="s">
        <v>40</v>
      </c>
      <c r="C28" s="3">
        <v>30</v>
      </c>
      <c r="D28" s="2">
        <v>4</v>
      </c>
      <c r="E28" s="5">
        <v>4</v>
      </c>
      <c r="F28" s="3">
        <v>25</v>
      </c>
      <c r="G28" s="2">
        <v>5</v>
      </c>
      <c r="H28" s="6">
        <v>5</v>
      </c>
      <c r="I28" s="4"/>
      <c r="J28" s="2"/>
      <c r="K28" s="5"/>
      <c r="L28" s="4"/>
      <c r="M28" s="2"/>
      <c r="N28" s="5"/>
      <c r="O28" s="27">
        <f t="shared" si="0"/>
        <v>12.166666666666666</v>
      </c>
    </row>
    <row r="29" spans="1:15" x14ac:dyDescent="0.2">
      <c r="A29" s="22">
        <v>22</v>
      </c>
      <c r="B29" s="71" t="s">
        <v>41</v>
      </c>
      <c r="C29" s="3">
        <v>27</v>
      </c>
      <c r="D29" s="2">
        <v>8</v>
      </c>
      <c r="E29" s="5">
        <v>5</v>
      </c>
      <c r="F29" s="3">
        <v>33</v>
      </c>
      <c r="G29" s="2">
        <v>9</v>
      </c>
      <c r="H29" s="6">
        <v>4</v>
      </c>
      <c r="I29" s="4"/>
      <c r="J29" s="2"/>
      <c r="K29" s="5"/>
      <c r="L29" s="4"/>
      <c r="M29" s="2"/>
      <c r="N29" s="5"/>
      <c r="O29" s="27">
        <f t="shared" si="0"/>
        <v>14.333333333333334</v>
      </c>
    </row>
    <row r="30" spans="1:15" x14ac:dyDescent="0.2">
      <c r="A30" s="22">
        <v>23</v>
      </c>
      <c r="B30" s="71" t="s">
        <v>42</v>
      </c>
      <c r="C30" s="3">
        <v>5</v>
      </c>
      <c r="D30" s="2">
        <v>40</v>
      </c>
      <c r="E30" s="5">
        <v>7</v>
      </c>
      <c r="F30" s="3">
        <v>10</v>
      </c>
      <c r="G30" s="2">
        <v>40</v>
      </c>
      <c r="H30" s="6">
        <v>6</v>
      </c>
      <c r="I30" s="4">
        <v>3</v>
      </c>
      <c r="J30" s="2">
        <v>39</v>
      </c>
      <c r="K30" s="5">
        <v>8</v>
      </c>
      <c r="L30" s="4"/>
      <c r="M30" s="2"/>
      <c r="N30" s="5"/>
      <c r="O30" s="27">
        <f t="shared" si="0"/>
        <v>17.555555555555557</v>
      </c>
    </row>
    <row r="31" spans="1:15" x14ac:dyDescent="0.2">
      <c r="A31" s="22">
        <v>24</v>
      </c>
      <c r="B31" s="71" t="s">
        <v>43</v>
      </c>
      <c r="C31" s="3">
        <v>6</v>
      </c>
      <c r="D31" s="2">
        <v>4</v>
      </c>
      <c r="E31" s="5">
        <v>1</v>
      </c>
      <c r="F31" s="3">
        <v>18</v>
      </c>
      <c r="G31" s="2">
        <v>3</v>
      </c>
      <c r="H31" s="6">
        <v>1</v>
      </c>
      <c r="I31" s="4">
        <v>4</v>
      </c>
      <c r="J31" s="2">
        <v>5</v>
      </c>
      <c r="K31" s="5">
        <v>3</v>
      </c>
      <c r="L31" s="4"/>
      <c r="M31" s="2"/>
      <c r="N31" s="5"/>
      <c r="O31" s="27">
        <f t="shared" si="0"/>
        <v>5</v>
      </c>
    </row>
    <row r="32" spans="1:15" x14ac:dyDescent="0.2">
      <c r="A32" s="22">
        <v>25</v>
      </c>
      <c r="B32" s="71" t="s">
        <v>66</v>
      </c>
      <c r="C32" s="3"/>
      <c r="D32" s="2"/>
      <c r="E32" s="5"/>
      <c r="F32" s="3">
        <v>15</v>
      </c>
      <c r="G32" s="2">
        <v>3</v>
      </c>
      <c r="H32" s="6">
        <v>4</v>
      </c>
      <c r="I32" s="4">
        <v>11</v>
      </c>
      <c r="J32" s="2">
        <v>3</v>
      </c>
      <c r="K32" s="5">
        <v>5</v>
      </c>
      <c r="L32" s="4"/>
      <c r="M32" s="2"/>
      <c r="N32" s="5"/>
      <c r="O32" s="27">
        <f t="shared" si="0"/>
        <v>6.833333333333333</v>
      </c>
    </row>
    <row r="33" spans="1:15" x14ac:dyDescent="0.2">
      <c r="A33" s="22">
        <v>26</v>
      </c>
      <c r="B33" s="71" t="s">
        <v>44</v>
      </c>
      <c r="C33" s="3"/>
      <c r="D33" s="2"/>
      <c r="E33" s="5"/>
      <c r="F33" s="3"/>
      <c r="G33" s="2"/>
      <c r="H33" s="6"/>
      <c r="I33" s="4"/>
      <c r="J33" s="2"/>
      <c r="K33" s="5"/>
      <c r="L33" s="4"/>
      <c r="M33" s="2"/>
      <c r="N33" s="5"/>
      <c r="O33" s="27" t="e">
        <f t="shared" si="0"/>
        <v>#DIV/0!</v>
      </c>
    </row>
    <row r="34" spans="1:15" x14ac:dyDescent="0.2">
      <c r="A34" s="22">
        <v>27</v>
      </c>
      <c r="B34" s="71" t="s">
        <v>76</v>
      </c>
      <c r="C34" s="3"/>
      <c r="D34" s="2"/>
      <c r="E34" s="5"/>
      <c r="F34" s="3"/>
      <c r="G34" s="2"/>
      <c r="H34" s="6"/>
      <c r="I34" s="4"/>
      <c r="J34" s="2"/>
      <c r="K34" s="5"/>
      <c r="L34" s="4"/>
      <c r="M34" s="2"/>
      <c r="N34" s="5"/>
      <c r="O34" s="27" t="e">
        <f t="shared" si="0"/>
        <v>#DIV/0!</v>
      </c>
    </row>
    <row r="35" spans="1:15" x14ac:dyDescent="0.2">
      <c r="A35" s="22">
        <v>28</v>
      </c>
      <c r="B35" s="71" t="s">
        <v>46</v>
      </c>
      <c r="C35" s="3">
        <v>50</v>
      </c>
      <c r="D35" s="2">
        <v>10</v>
      </c>
      <c r="E35" s="5">
        <v>4</v>
      </c>
      <c r="F35" s="3">
        <v>50</v>
      </c>
      <c r="G35" s="2">
        <v>9</v>
      </c>
      <c r="H35" s="6">
        <v>5</v>
      </c>
      <c r="I35" s="4">
        <v>50</v>
      </c>
      <c r="J35" s="2">
        <v>12</v>
      </c>
      <c r="K35" s="5">
        <v>7</v>
      </c>
      <c r="L35" s="4"/>
      <c r="M35" s="2"/>
      <c r="N35" s="5"/>
      <c r="O35" s="27">
        <f t="shared" si="0"/>
        <v>21.888888888888889</v>
      </c>
    </row>
    <row r="36" spans="1:15" x14ac:dyDescent="0.2">
      <c r="A36" s="22">
        <v>29</v>
      </c>
      <c r="B36" s="74" t="s">
        <v>48</v>
      </c>
      <c r="C36" s="3">
        <v>27</v>
      </c>
      <c r="D36" s="3">
        <v>5</v>
      </c>
      <c r="E36" s="5">
        <v>2</v>
      </c>
      <c r="F36" s="3">
        <v>42</v>
      </c>
      <c r="G36" s="3">
        <v>8</v>
      </c>
      <c r="H36" s="13">
        <v>3</v>
      </c>
      <c r="I36" s="4">
        <v>30</v>
      </c>
      <c r="J36" s="3">
        <v>7</v>
      </c>
      <c r="K36" s="13">
        <v>3</v>
      </c>
      <c r="L36" s="4"/>
      <c r="M36" s="3"/>
      <c r="N36" s="24"/>
      <c r="O36" s="27">
        <f t="shared" si="0"/>
        <v>14.111111111111111</v>
      </c>
    </row>
    <row r="37" spans="1:15" x14ac:dyDescent="0.2">
      <c r="A37" s="22">
        <v>30</v>
      </c>
      <c r="B37" s="71" t="s">
        <v>49</v>
      </c>
      <c r="C37" s="3">
        <v>22</v>
      </c>
      <c r="D37" s="3">
        <v>12</v>
      </c>
      <c r="E37" s="5">
        <v>12</v>
      </c>
      <c r="F37" s="3">
        <v>22</v>
      </c>
      <c r="G37" s="3">
        <v>10</v>
      </c>
      <c r="H37" s="13">
        <v>7</v>
      </c>
      <c r="I37" s="4">
        <v>20</v>
      </c>
      <c r="J37" s="3">
        <v>12</v>
      </c>
      <c r="K37" s="13">
        <v>6</v>
      </c>
      <c r="L37" s="4"/>
      <c r="M37" s="3"/>
      <c r="N37" s="24"/>
      <c r="O37" s="27">
        <f t="shared" si="0"/>
        <v>13.666666666666666</v>
      </c>
    </row>
    <row r="38" spans="1:15" x14ac:dyDescent="0.2">
      <c r="A38" s="22">
        <v>31</v>
      </c>
      <c r="B38" s="71" t="s">
        <v>50</v>
      </c>
      <c r="C38" s="3">
        <v>7</v>
      </c>
      <c r="D38" s="3">
        <v>4</v>
      </c>
      <c r="E38" s="5">
        <v>3</v>
      </c>
      <c r="F38" s="3"/>
      <c r="G38" s="3"/>
      <c r="H38" s="13"/>
      <c r="I38" s="4"/>
      <c r="J38" s="3"/>
      <c r="K38" s="13"/>
      <c r="L38" s="4"/>
      <c r="M38" s="3"/>
      <c r="N38" s="24"/>
      <c r="O38" s="27">
        <f t="shared" si="0"/>
        <v>4.666666666666667</v>
      </c>
    </row>
    <row r="39" spans="1:15" x14ac:dyDescent="0.2">
      <c r="A39" s="22">
        <v>32</v>
      </c>
      <c r="B39" s="71" t="s">
        <v>67</v>
      </c>
      <c r="C39" s="3">
        <v>7</v>
      </c>
      <c r="D39" s="3">
        <v>2</v>
      </c>
      <c r="E39" s="5">
        <v>2</v>
      </c>
      <c r="F39" s="3">
        <v>7</v>
      </c>
      <c r="G39" s="3">
        <v>4</v>
      </c>
      <c r="H39" s="13">
        <v>2</v>
      </c>
      <c r="I39" s="4">
        <v>6</v>
      </c>
      <c r="J39" s="3">
        <v>2</v>
      </c>
      <c r="K39" s="13">
        <v>2</v>
      </c>
      <c r="L39" s="4"/>
      <c r="M39" s="3"/>
      <c r="N39" s="24"/>
      <c r="O39" s="27">
        <f t="shared" si="0"/>
        <v>3.7777777777777777</v>
      </c>
    </row>
    <row r="40" spans="1:15" x14ac:dyDescent="0.2">
      <c r="A40" s="22">
        <v>33</v>
      </c>
      <c r="B40" s="71" t="s">
        <v>80</v>
      </c>
      <c r="C40" s="3"/>
      <c r="D40" s="3"/>
      <c r="E40" s="5"/>
      <c r="F40" s="3"/>
      <c r="G40" s="3"/>
      <c r="H40" s="13"/>
      <c r="I40" s="4"/>
      <c r="J40" s="3"/>
      <c r="K40" s="13"/>
      <c r="L40" s="4"/>
      <c r="M40" s="3"/>
      <c r="N40" s="24"/>
      <c r="O40" s="27" t="e">
        <f t="shared" si="0"/>
        <v>#DIV/0!</v>
      </c>
    </row>
    <row r="41" spans="1:15" x14ac:dyDescent="0.2">
      <c r="A41" s="22">
        <v>34</v>
      </c>
      <c r="B41" s="71" t="s">
        <v>51</v>
      </c>
      <c r="C41" s="3">
        <v>32</v>
      </c>
      <c r="D41" s="3">
        <v>12</v>
      </c>
      <c r="E41" s="5">
        <v>4</v>
      </c>
      <c r="F41" s="3"/>
      <c r="G41" s="3"/>
      <c r="H41" s="13"/>
      <c r="I41" s="4"/>
      <c r="J41" s="3"/>
      <c r="K41" s="13"/>
      <c r="L41" s="4"/>
      <c r="M41" s="3"/>
      <c r="N41" s="24"/>
      <c r="O41" s="27">
        <f t="shared" si="0"/>
        <v>16</v>
      </c>
    </row>
    <row r="42" spans="1:15" x14ac:dyDescent="0.2">
      <c r="A42" s="22">
        <v>35</v>
      </c>
      <c r="B42" s="71" t="s">
        <v>52</v>
      </c>
      <c r="C42" s="3">
        <v>50</v>
      </c>
      <c r="D42" s="3">
        <v>27</v>
      </c>
      <c r="E42" s="5">
        <v>10</v>
      </c>
      <c r="F42" s="3"/>
      <c r="G42" s="3"/>
      <c r="H42" s="13"/>
      <c r="I42" s="4"/>
      <c r="J42" s="3"/>
      <c r="K42" s="13"/>
      <c r="L42" s="4"/>
      <c r="M42" s="3"/>
      <c r="N42" s="24"/>
      <c r="O42" s="27">
        <f t="shared" si="0"/>
        <v>29</v>
      </c>
    </row>
    <row r="43" spans="1:15" x14ac:dyDescent="0.2">
      <c r="A43" s="22">
        <v>36</v>
      </c>
      <c r="B43" s="71" t="s">
        <v>53</v>
      </c>
      <c r="C43" s="3">
        <v>11</v>
      </c>
      <c r="D43" s="3">
        <v>4</v>
      </c>
      <c r="E43" s="5">
        <v>3</v>
      </c>
      <c r="F43" s="3">
        <v>9</v>
      </c>
      <c r="G43" s="3">
        <v>3</v>
      </c>
      <c r="H43" s="13">
        <v>3</v>
      </c>
      <c r="I43" s="4">
        <v>34</v>
      </c>
      <c r="J43" s="3">
        <v>9</v>
      </c>
      <c r="K43" s="13">
        <v>2</v>
      </c>
      <c r="L43" s="4"/>
      <c r="M43" s="3"/>
      <c r="N43" s="24"/>
      <c r="O43" s="27">
        <f t="shared" si="0"/>
        <v>8.6666666666666661</v>
      </c>
    </row>
    <row r="44" spans="1:15" x14ac:dyDescent="0.2">
      <c r="A44" s="22">
        <v>37</v>
      </c>
      <c r="B44" s="71" t="s">
        <v>55</v>
      </c>
      <c r="C44" s="3"/>
      <c r="D44" s="3"/>
      <c r="E44" s="5"/>
      <c r="F44" s="3"/>
      <c r="G44" s="3"/>
      <c r="H44" s="13"/>
      <c r="I44" s="4"/>
      <c r="J44" s="3"/>
      <c r="K44" s="13"/>
      <c r="L44" s="4"/>
      <c r="M44" s="3"/>
      <c r="N44" s="24"/>
      <c r="O44" s="27" t="e">
        <f t="shared" si="0"/>
        <v>#DIV/0!</v>
      </c>
    </row>
    <row r="45" spans="1:15" x14ac:dyDescent="0.2">
      <c r="A45" s="22">
        <v>38</v>
      </c>
      <c r="B45" s="71" t="s">
        <v>81</v>
      </c>
      <c r="C45" s="3">
        <v>13</v>
      </c>
      <c r="D45" s="3">
        <v>3</v>
      </c>
      <c r="E45" s="5">
        <v>3</v>
      </c>
      <c r="F45" s="3"/>
      <c r="G45" s="3"/>
      <c r="H45" s="13"/>
      <c r="I45" s="4">
        <v>25</v>
      </c>
      <c r="J45" s="3">
        <v>5</v>
      </c>
      <c r="K45" s="13">
        <v>5</v>
      </c>
      <c r="L45" s="4"/>
      <c r="M45" s="3"/>
      <c r="N45" s="24"/>
      <c r="O45" s="27">
        <f t="shared" si="0"/>
        <v>9</v>
      </c>
    </row>
    <row r="46" spans="1:15" x14ac:dyDescent="0.2">
      <c r="A46" s="22">
        <v>39</v>
      </c>
      <c r="B46" s="71" t="s">
        <v>56</v>
      </c>
      <c r="C46" s="3"/>
      <c r="D46" s="3"/>
      <c r="E46" s="5"/>
      <c r="F46" s="3"/>
      <c r="G46" s="3"/>
      <c r="H46" s="13"/>
      <c r="I46" s="4"/>
      <c r="J46" s="3"/>
      <c r="K46" s="13"/>
      <c r="L46" s="4"/>
      <c r="M46" s="3"/>
      <c r="N46" s="24"/>
      <c r="O46" s="27" t="e">
        <f t="shared" si="0"/>
        <v>#DIV/0!</v>
      </c>
    </row>
    <row r="47" spans="1:15" x14ac:dyDescent="0.2">
      <c r="A47" s="22">
        <v>40</v>
      </c>
      <c r="B47" s="71" t="s">
        <v>57</v>
      </c>
      <c r="C47" s="3">
        <v>8</v>
      </c>
      <c r="D47" s="3">
        <v>6</v>
      </c>
      <c r="E47" s="5">
        <v>3</v>
      </c>
      <c r="F47" s="3">
        <v>15</v>
      </c>
      <c r="G47" s="3">
        <v>3</v>
      </c>
      <c r="H47" s="13">
        <v>4</v>
      </c>
      <c r="I47" s="4">
        <v>10</v>
      </c>
      <c r="J47" s="3">
        <v>4</v>
      </c>
      <c r="K47" s="13">
        <v>3</v>
      </c>
      <c r="L47" s="4"/>
      <c r="M47" s="3"/>
      <c r="N47" s="24"/>
      <c r="O47" s="27">
        <f t="shared" si="0"/>
        <v>6.2222222222222223</v>
      </c>
    </row>
    <row r="48" spans="1:15" x14ac:dyDescent="0.2">
      <c r="A48" s="22">
        <v>41</v>
      </c>
      <c r="B48" s="71" t="s">
        <v>68</v>
      </c>
      <c r="C48" s="3"/>
      <c r="D48" s="3"/>
      <c r="E48" s="5"/>
      <c r="F48" s="3">
        <v>29</v>
      </c>
      <c r="G48" s="3">
        <v>3</v>
      </c>
      <c r="H48" s="13">
        <v>4</v>
      </c>
      <c r="I48" s="4"/>
      <c r="J48" s="3"/>
      <c r="K48" s="13"/>
      <c r="L48" s="4"/>
      <c r="M48" s="3"/>
      <c r="N48" s="24"/>
      <c r="O48" s="27">
        <f t="shared" si="0"/>
        <v>12</v>
      </c>
    </row>
    <row r="49" spans="1:15" x14ac:dyDescent="0.2">
      <c r="A49" s="22">
        <v>42</v>
      </c>
      <c r="B49" s="74" t="s">
        <v>69</v>
      </c>
      <c r="C49" s="3"/>
      <c r="D49" s="3"/>
      <c r="E49" s="5"/>
      <c r="F49" s="3"/>
      <c r="G49" s="3"/>
      <c r="H49" s="13"/>
      <c r="I49" s="4"/>
      <c r="J49" s="3"/>
      <c r="K49" s="13"/>
      <c r="L49" s="4"/>
      <c r="M49" s="3"/>
      <c r="N49" s="24"/>
      <c r="O49" s="27" t="e">
        <f t="shared" si="0"/>
        <v>#DIV/0!</v>
      </c>
    </row>
    <row r="50" spans="1:15" x14ac:dyDescent="0.2">
      <c r="A50" s="22">
        <v>43</v>
      </c>
      <c r="B50" s="83" t="s">
        <v>58</v>
      </c>
      <c r="C50" s="3"/>
      <c r="D50" s="3"/>
      <c r="E50" s="5"/>
      <c r="F50" s="3"/>
      <c r="G50" s="3"/>
      <c r="H50" s="13"/>
      <c r="I50" s="4"/>
      <c r="J50" s="3"/>
      <c r="K50" s="13"/>
      <c r="L50" s="4"/>
      <c r="M50" s="3"/>
      <c r="N50" s="24"/>
      <c r="O50" s="27" t="e">
        <f t="shared" si="0"/>
        <v>#DIV/0!</v>
      </c>
    </row>
    <row r="51" spans="1:15" x14ac:dyDescent="0.2">
      <c r="A51" s="22">
        <v>44</v>
      </c>
      <c r="B51" s="83" t="s">
        <v>82</v>
      </c>
      <c r="C51" s="3"/>
      <c r="D51" s="3"/>
      <c r="E51" s="5"/>
      <c r="F51" s="3"/>
      <c r="G51" s="3"/>
      <c r="H51" s="13"/>
      <c r="I51" s="4"/>
      <c r="J51" s="3"/>
      <c r="K51" s="13"/>
      <c r="L51" s="4"/>
      <c r="M51" s="3"/>
      <c r="N51" s="24"/>
      <c r="O51" s="27" t="e">
        <f t="shared" si="0"/>
        <v>#DIV/0!</v>
      </c>
    </row>
    <row r="52" spans="1:15" x14ac:dyDescent="0.2">
      <c r="A52" s="22">
        <v>45</v>
      </c>
      <c r="B52" s="83" t="s">
        <v>59</v>
      </c>
      <c r="C52" s="3"/>
      <c r="D52" s="3"/>
      <c r="E52" s="5"/>
      <c r="F52" s="3">
        <v>14</v>
      </c>
      <c r="G52" s="3">
        <v>3</v>
      </c>
      <c r="H52" s="13">
        <v>4</v>
      </c>
      <c r="I52" s="4">
        <v>17</v>
      </c>
      <c r="J52" s="3">
        <v>2</v>
      </c>
      <c r="K52" s="13">
        <v>3</v>
      </c>
      <c r="L52" s="4"/>
      <c r="M52" s="3"/>
      <c r="N52" s="24"/>
      <c r="O52" s="27">
        <f t="shared" si="0"/>
        <v>7.166666666666667</v>
      </c>
    </row>
    <row r="53" spans="1:15" x14ac:dyDescent="0.2">
      <c r="A53" s="22">
        <v>46</v>
      </c>
      <c r="B53" s="84" t="s">
        <v>60</v>
      </c>
      <c r="C53" s="3">
        <v>30</v>
      </c>
      <c r="D53" s="3">
        <v>12</v>
      </c>
      <c r="E53" s="5">
        <v>3</v>
      </c>
      <c r="F53" s="3">
        <v>38</v>
      </c>
      <c r="G53" s="3">
        <v>12</v>
      </c>
      <c r="H53" s="13">
        <v>5</v>
      </c>
      <c r="I53" s="4">
        <v>39</v>
      </c>
      <c r="J53" s="3">
        <v>12</v>
      </c>
      <c r="K53" s="13">
        <v>6</v>
      </c>
      <c r="L53" s="4"/>
      <c r="M53" s="3"/>
      <c r="N53" s="24"/>
      <c r="O53" s="27">
        <f t="shared" si="0"/>
        <v>17.444444444444443</v>
      </c>
    </row>
    <row r="54" spans="1:15" x14ac:dyDescent="0.2">
      <c r="A54" s="88">
        <v>47</v>
      </c>
      <c r="B54" s="85" t="s">
        <v>70</v>
      </c>
      <c r="C54" s="92">
        <v>4</v>
      </c>
      <c r="D54" s="92">
        <v>18</v>
      </c>
      <c r="E54" s="73">
        <v>2</v>
      </c>
      <c r="F54" s="92">
        <v>3</v>
      </c>
      <c r="G54" s="92">
        <v>19</v>
      </c>
      <c r="H54" s="94">
        <v>2</v>
      </c>
      <c r="I54" s="4">
        <v>2</v>
      </c>
      <c r="J54" s="92">
        <v>18</v>
      </c>
      <c r="K54" s="94">
        <v>2</v>
      </c>
      <c r="L54" s="4"/>
      <c r="M54" s="92"/>
      <c r="N54" s="91"/>
      <c r="O54" s="27">
        <f t="shared" si="0"/>
        <v>7.7777777777777777</v>
      </c>
    </row>
    <row r="55" spans="1:15" x14ac:dyDescent="0.2">
      <c r="A55" s="88">
        <v>48</v>
      </c>
      <c r="B55" s="85" t="s">
        <v>61</v>
      </c>
      <c r="C55" s="92">
        <v>5</v>
      </c>
      <c r="D55" s="92">
        <v>3</v>
      </c>
      <c r="E55" s="73">
        <v>7</v>
      </c>
      <c r="F55" s="92"/>
      <c r="G55" s="92"/>
      <c r="H55" s="94"/>
      <c r="I55" s="4"/>
      <c r="J55" s="92"/>
      <c r="K55" s="94"/>
      <c r="L55" s="4"/>
      <c r="M55" s="92"/>
      <c r="N55" s="91"/>
      <c r="O55" s="27">
        <f t="shared" si="0"/>
        <v>5</v>
      </c>
    </row>
    <row r="56" spans="1:15" x14ac:dyDescent="0.2">
      <c r="A56" s="88">
        <v>49</v>
      </c>
      <c r="B56" s="86" t="s">
        <v>71</v>
      </c>
      <c r="C56" s="92"/>
      <c r="D56" s="92"/>
      <c r="E56" s="73"/>
      <c r="F56" s="92"/>
      <c r="G56" s="92"/>
      <c r="H56" s="94"/>
      <c r="I56" s="4"/>
      <c r="J56" s="92"/>
      <c r="K56" s="94"/>
      <c r="L56" s="4"/>
      <c r="M56" s="92"/>
      <c r="N56" s="91"/>
      <c r="O56" s="27" t="e">
        <f t="shared" si="0"/>
        <v>#DIV/0!</v>
      </c>
    </row>
    <row r="57" spans="1:15" x14ac:dyDescent="0.2">
      <c r="A57" s="88">
        <v>50</v>
      </c>
      <c r="B57" s="87" t="s">
        <v>83</v>
      </c>
      <c r="C57" s="92"/>
      <c r="D57" s="92"/>
      <c r="E57" s="73"/>
      <c r="F57" s="92"/>
      <c r="G57" s="92"/>
      <c r="H57" s="94"/>
      <c r="I57" s="4"/>
      <c r="J57" s="92"/>
      <c r="K57" s="94"/>
      <c r="L57" s="4"/>
      <c r="M57" s="92"/>
      <c r="N57" s="91"/>
      <c r="O57" s="27" t="e">
        <f t="shared" si="0"/>
        <v>#DIV/0!</v>
      </c>
    </row>
    <row r="58" spans="1:15" x14ac:dyDescent="0.2">
      <c r="A58" s="88">
        <v>51</v>
      </c>
      <c r="B58" s="87" t="s">
        <v>72</v>
      </c>
      <c r="C58" s="92">
        <v>7</v>
      </c>
      <c r="D58" s="92">
        <v>10</v>
      </c>
      <c r="E58" s="73">
        <v>2</v>
      </c>
      <c r="F58" s="92">
        <v>7</v>
      </c>
      <c r="G58" s="92">
        <v>14</v>
      </c>
      <c r="H58" s="94">
        <v>2</v>
      </c>
      <c r="I58" s="4">
        <v>7</v>
      </c>
      <c r="J58" s="92">
        <v>14</v>
      </c>
      <c r="K58" s="94">
        <v>2</v>
      </c>
      <c r="L58" s="4"/>
      <c r="M58" s="92"/>
      <c r="N58" s="91"/>
      <c r="O58" s="27">
        <f t="shared" si="0"/>
        <v>7.2222222222222223</v>
      </c>
    </row>
    <row r="59" spans="1:15" x14ac:dyDescent="0.2">
      <c r="A59" s="88">
        <v>52</v>
      </c>
      <c r="B59" s="87" t="s">
        <v>62</v>
      </c>
      <c r="C59" s="92">
        <v>2</v>
      </c>
      <c r="D59" s="92">
        <v>7</v>
      </c>
      <c r="E59" s="73">
        <v>3</v>
      </c>
      <c r="F59" s="92">
        <v>2</v>
      </c>
      <c r="G59" s="92">
        <v>5</v>
      </c>
      <c r="H59" s="94">
        <v>2</v>
      </c>
      <c r="I59" s="4">
        <v>2</v>
      </c>
      <c r="J59" s="92">
        <v>6</v>
      </c>
      <c r="K59" s="94">
        <v>3</v>
      </c>
      <c r="L59" s="4"/>
      <c r="M59" s="92"/>
      <c r="N59" s="91"/>
      <c r="O59" s="27">
        <f t="shared" si="0"/>
        <v>3.5555555555555554</v>
      </c>
    </row>
    <row r="60" spans="1:15" x14ac:dyDescent="0.2">
      <c r="A60" s="88">
        <v>53</v>
      </c>
      <c r="B60" s="85" t="s">
        <v>73</v>
      </c>
      <c r="C60" s="92">
        <v>10</v>
      </c>
      <c r="D60" s="92">
        <v>5</v>
      </c>
      <c r="E60" s="73">
        <v>3</v>
      </c>
      <c r="F60" s="92">
        <v>15</v>
      </c>
      <c r="G60" s="92">
        <v>5</v>
      </c>
      <c r="H60" s="94">
        <v>2</v>
      </c>
      <c r="I60" s="4"/>
      <c r="J60" s="92"/>
      <c r="K60" s="94"/>
      <c r="L60" s="4"/>
      <c r="M60" s="92"/>
      <c r="N60" s="91"/>
      <c r="O60" s="27">
        <f t="shared" si="0"/>
        <v>6.666666666666667</v>
      </c>
    </row>
    <row r="61" spans="1:15" x14ac:dyDescent="0.2">
      <c r="A61" s="22">
        <v>54</v>
      </c>
      <c r="B61" s="85" t="s">
        <v>74</v>
      </c>
      <c r="C61" s="3">
        <v>4</v>
      </c>
      <c r="D61" s="3">
        <v>3</v>
      </c>
      <c r="E61" s="5">
        <v>5</v>
      </c>
      <c r="F61" s="3"/>
      <c r="G61" s="3"/>
      <c r="H61" s="13"/>
      <c r="I61" s="4">
        <v>7</v>
      </c>
      <c r="J61" s="3">
        <v>2</v>
      </c>
      <c r="K61" s="13">
        <v>7</v>
      </c>
      <c r="L61" s="4"/>
      <c r="M61" s="3"/>
      <c r="N61" s="24"/>
      <c r="O61" s="27">
        <f t="shared" si="0"/>
        <v>4.666666666666667</v>
      </c>
    </row>
    <row r="62" spans="1:15" x14ac:dyDescent="0.2">
      <c r="B62" s="7" t="s">
        <v>9</v>
      </c>
      <c r="C62" s="9">
        <f t="shared" ref="C62:N62" si="1">SUM(C8:C61)</f>
        <v>625</v>
      </c>
      <c r="D62" s="9">
        <f t="shared" si="1"/>
        <v>292</v>
      </c>
      <c r="E62" s="9">
        <f t="shared" si="1"/>
        <v>137</v>
      </c>
      <c r="F62" s="9">
        <f t="shared" si="1"/>
        <v>617</v>
      </c>
      <c r="G62" s="9">
        <f t="shared" si="1"/>
        <v>237</v>
      </c>
      <c r="H62" s="9">
        <f t="shared" si="1"/>
        <v>119</v>
      </c>
      <c r="I62" s="9">
        <f t="shared" si="1"/>
        <v>496</v>
      </c>
      <c r="J62" s="9">
        <f t="shared" si="1"/>
        <v>255</v>
      </c>
      <c r="K62" s="9">
        <f t="shared" si="1"/>
        <v>119</v>
      </c>
      <c r="L62" s="9">
        <f t="shared" si="1"/>
        <v>0</v>
      </c>
      <c r="M62" s="9">
        <f t="shared" si="1"/>
        <v>0</v>
      </c>
      <c r="N62" s="9">
        <f t="shared" si="1"/>
        <v>0</v>
      </c>
      <c r="O62" s="23"/>
    </row>
    <row r="63" spans="1:15" x14ac:dyDescent="0.2">
      <c r="B63" s="7" t="s">
        <v>10</v>
      </c>
      <c r="C63" s="9">
        <f t="shared" ref="C63:N63" si="2">AVERAGE(C8:C61)</f>
        <v>16.891891891891891</v>
      </c>
      <c r="D63" s="9">
        <f t="shared" si="2"/>
        <v>7.8918918918918921</v>
      </c>
      <c r="E63" s="9">
        <f t="shared" si="2"/>
        <v>3.7027027027027026</v>
      </c>
      <c r="F63" s="9">
        <f t="shared" si="2"/>
        <v>19.903225806451612</v>
      </c>
      <c r="G63" s="9">
        <f t="shared" si="2"/>
        <v>7.645161290322581</v>
      </c>
      <c r="H63" s="9">
        <f t="shared" si="2"/>
        <v>3.838709677419355</v>
      </c>
      <c r="I63" s="9">
        <f t="shared" si="2"/>
        <v>16.533333333333335</v>
      </c>
      <c r="J63" s="9">
        <f t="shared" si="2"/>
        <v>8.5</v>
      </c>
      <c r="K63" s="9">
        <f t="shared" si="2"/>
        <v>3.9666666666666668</v>
      </c>
      <c r="L63" s="9" t="e">
        <f t="shared" si="2"/>
        <v>#DIV/0!</v>
      </c>
      <c r="M63" s="9" t="e">
        <f t="shared" si="2"/>
        <v>#DIV/0!</v>
      </c>
      <c r="N63" s="9" t="e">
        <f t="shared" si="2"/>
        <v>#DIV/0!</v>
      </c>
    </row>
    <row r="64" spans="1:15" x14ac:dyDescent="0.2">
      <c r="B64" s="25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</row>
    <row r="65" spans="2:14" x14ac:dyDescent="0.2">
      <c r="B65" s="132" t="s">
        <v>11</v>
      </c>
      <c r="C65" s="132"/>
      <c r="D65" s="133">
        <f>AVERAGE(C8:C61,F8:F61,I8:I61,L8:L61)</f>
        <v>17.73469387755102</v>
      </c>
      <c r="E65" s="133"/>
      <c r="F65" s="26"/>
      <c r="G65" s="26"/>
      <c r="H65" s="26"/>
      <c r="I65" s="26"/>
      <c r="J65" s="26"/>
      <c r="K65" s="26"/>
      <c r="L65" s="26"/>
      <c r="M65" s="26"/>
      <c r="N65" s="26"/>
    </row>
    <row r="66" spans="2:14" x14ac:dyDescent="0.2">
      <c r="B66" s="132" t="s">
        <v>12</v>
      </c>
      <c r="C66" s="132"/>
      <c r="D66" s="133">
        <f>AVERAGE(G8:G61,D8:D61,J8:J61,M8:M61)</f>
        <v>8</v>
      </c>
      <c r="E66" s="133"/>
      <c r="F66" s="8"/>
      <c r="G66" s="8"/>
      <c r="H66" s="8"/>
      <c r="I66" s="8"/>
      <c r="J66" s="8"/>
      <c r="K66" s="8"/>
      <c r="L66" s="8"/>
      <c r="M66" s="8"/>
      <c r="N66" s="8"/>
    </row>
    <row r="67" spans="2:14" x14ac:dyDescent="0.2">
      <c r="B67" s="132" t="s">
        <v>13</v>
      </c>
      <c r="C67" s="132"/>
      <c r="D67" s="133">
        <f>AVERAGE(E8:E61,H8:H61,K8:K61,N8:N61)</f>
        <v>3.8265306122448979</v>
      </c>
      <c r="E67" s="133"/>
    </row>
  </sheetData>
  <mergeCells count="12">
    <mergeCell ref="B67:C67"/>
    <mergeCell ref="D67:E67"/>
    <mergeCell ref="A1:N2"/>
    <mergeCell ref="A4:N4"/>
    <mergeCell ref="C6:E6"/>
    <mergeCell ref="F6:H6"/>
    <mergeCell ref="I6:K6"/>
    <mergeCell ref="L6:N6"/>
    <mergeCell ref="B65:C65"/>
    <mergeCell ref="D65:E65"/>
    <mergeCell ref="B66:C66"/>
    <mergeCell ref="D66:E66"/>
  </mergeCells>
  <phoneticPr fontId="3" type="noConversion"/>
  <pageMargins left="0.78740157499999996" right="0.78740157499999996" top="0.984251969" bottom="0.984251969" header="0.4921259845" footer="0.492125984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68"/>
  <sheetViews>
    <sheetView topLeftCell="A23" workbookViewId="0">
      <selection activeCell="J41" sqref="J41"/>
    </sheetView>
  </sheetViews>
  <sheetFormatPr baseColWidth="10" defaultRowHeight="12.75" x14ac:dyDescent="0.2"/>
  <cols>
    <col min="1" max="1" width="3.5703125" customWidth="1"/>
    <col min="2" max="2" width="26" bestFit="1" customWidth="1"/>
    <col min="3" max="14" width="8.7109375" customWidth="1"/>
    <col min="15" max="15" width="8.7109375" style="8" customWidth="1"/>
  </cols>
  <sheetData>
    <row r="1" spans="1:15" ht="20.25" customHeight="1" x14ac:dyDescent="0.2">
      <c r="A1" s="122" t="str">
        <f>VIERGE!A1</f>
        <v>FICHE DE JONGLAGE U13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4"/>
    </row>
    <row r="2" spans="1:15" ht="27.75" customHeight="1" thickBot="1" x14ac:dyDescent="0.25">
      <c r="A2" s="125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7"/>
    </row>
    <row r="3" spans="1:15" ht="5.25" customHeight="1" x14ac:dyDescent="0.2"/>
    <row r="4" spans="1:15" ht="15.75" x14ac:dyDescent="0.25">
      <c r="A4" s="128" t="s">
        <v>18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</row>
    <row r="5" spans="1:15" ht="4.5" customHeight="1" x14ac:dyDescent="0.2">
      <c r="B5" s="1"/>
      <c r="C5" s="1"/>
      <c r="D5" s="1"/>
    </row>
    <row r="6" spans="1:15" x14ac:dyDescent="0.2">
      <c r="C6" s="129" t="s">
        <v>5</v>
      </c>
      <c r="D6" s="130"/>
      <c r="E6" s="131"/>
      <c r="F6" s="134" t="s">
        <v>6</v>
      </c>
      <c r="G6" s="130"/>
      <c r="H6" s="135"/>
      <c r="I6" s="129" t="s">
        <v>7</v>
      </c>
      <c r="J6" s="130"/>
      <c r="K6" s="131"/>
      <c r="L6" s="129" t="s">
        <v>8</v>
      </c>
      <c r="M6" s="130"/>
      <c r="N6" s="131"/>
    </row>
    <row r="7" spans="1:15" x14ac:dyDescent="0.2">
      <c r="B7" s="20" t="s">
        <v>0</v>
      </c>
      <c r="C7" s="15" t="s">
        <v>1</v>
      </c>
      <c r="D7" s="16" t="s">
        <v>2</v>
      </c>
      <c r="E7" s="17" t="s">
        <v>3</v>
      </c>
      <c r="F7" s="18" t="s">
        <v>1</v>
      </c>
      <c r="G7" s="16" t="s">
        <v>2</v>
      </c>
      <c r="H7" s="19" t="s">
        <v>3</v>
      </c>
      <c r="I7" s="15" t="s">
        <v>4</v>
      </c>
      <c r="J7" s="16" t="s">
        <v>2</v>
      </c>
      <c r="K7" s="17" t="s">
        <v>3</v>
      </c>
      <c r="L7" s="15" t="s">
        <v>1</v>
      </c>
      <c r="M7" s="16" t="s">
        <v>2</v>
      </c>
      <c r="N7" s="17" t="s">
        <v>3</v>
      </c>
      <c r="O7" s="21"/>
    </row>
    <row r="8" spans="1:15" x14ac:dyDescent="0.2">
      <c r="A8" s="22">
        <v>1</v>
      </c>
      <c r="B8" s="71" t="s">
        <v>78</v>
      </c>
      <c r="C8" s="3">
        <v>4</v>
      </c>
      <c r="D8" s="2">
        <v>2</v>
      </c>
      <c r="E8" s="5">
        <v>3</v>
      </c>
      <c r="F8" s="3">
        <v>9</v>
      </c>
      <c r="G8" s="2">
        <v>4</v>
      </c>
      <c r="H8" s="6">
        <v>4</v>
      </c>
      <c r="I8" s="4">
        <v>5</v>
      </c>
      <c r="J8" s="2">
        <v>4</v>
      </c>
      <c r="K8" s="5">
        <v>3</v>
      </c>
      <c r="L8" s="4"/>
      <c r="M8" s="2"/>
      <c r="N8" s="6"/>
      <c r="O8" s="27">
        <f>AVERAGE(C8:N8)</f>
        <v>4.2222222222222223</v>
      </c>
    </row>
    <row r="9" spans="1:15" x14ac:dyDescent="0.2">
      <c r="A9" s="22">
        <v>2</v>
      </c>
      <c r="B9" s="74" t="s">
        <v>24</v>
      </c>
      <c r="C9" s="3">
        <v>5</v>
      </c>
      <c r="D9" s="2">
        <v>4</v>
      </c>
      <c r="E9" s="5">
        <v>2</v>
      </c>
      <c r="F9" s="3"/>
      <c r="G9" s="2"/>
      <c r="H9" s="6"/>
      <c r="I9" s="4"/>
      <c r="J9" s="2"/>
      <c r="K9" s="5"/>
      <c r="L9" s="4">
        <v>5</v>
      </c>
      <c r="M9" s="2">
        <v>2</v>
      </c>
      <c r="N9" s="5">
        <v>3</v>
      </c>
      <c r="O9" s="27">
        <f t="shared" ref="O9:O62" si="0">AVERAGE(C9:N9)</f>
        <v>3.5</v>
      </c>
    </row>
    <row r="10" spans="1:15" x14ac:dyDescent="0.2">
      <c r="A10" s="22">
        <v>3</v>
      </c>
      <c r="B10" s="71" t="s">
        <v>63</v>
      </c>
      <c r="C10" s="3"/>
      <c r="D10" s="2"/>
      <c r="E10" s="5"/>
      <c r="F10" s="3"/>
      <c r="G10" s="2"/>
      <c r="H10" s="6"/>
      <c r="I10" s="4"/>
      <c r="J10" s="2"/>
      <c r="K10" s="5"/>
      <c r="L10" s="4"/>
      <c r="M10" s="2"/>
      <c r="N10" s="5"/>
      <c r="O10" s="27" t="e">
        <f t="shared" si="0"/>
        <v>#DIV/0!</v>
      </c>
    </row>
    <row r="11" spans="1:15" x14ac:dyDescent="0.2">
      <c r="A11" s="22">
        <v>4</v>
      </c>
      <c r="B11" s="71" t="s">
        <v>64</v>
      </c>
      <c r="C11" s="3"/>
      <c r="D11" s="2"/>
      <c r="E11" s="5"/>
      <c r="F11" s="3"/>
      <c r="G11" s="2"/>
      <c r="H11" s="6"/>
      <c r="I11" s="4"/>
      <c r="J11" s="2"/>
      <c r="K11" s="5"/>
      <c r="L11" s="4"/>
      <c r="M11" s="2"/>
      <c r="N11" s="5"/>
      <c r="O11" s="27" t="e">
        <f t="shared" si="0"/>
        <v>#DIV/0!</v>
      </c>
    </row>
    <row r="12" spans="1:15" x14ac:dyDescent="0.2">
      <c r="A12" s="22">
        <v>5</v>
      </c>
      <c r="B12" s="71" t="s">
        <v>25</v>
      </c>
      <c r="C12" s="3">
        <v>24</v>
      </c>
      <c r="D12" s="2">
        <v>8</v>
      </c>
      <c r="E12" s="5">
        <v>6</v>
      </c>
      <c r="F12" s="3"/>
      <c r="G12" s="2"/>
      <c r="H12" s="6"/>
      <c r="I12" s="4">
        <v>17</v>
      </c>
      <c r="J12" s="2">
        <v>10</v>
      </c>
      <c r="K12" s="5">
        <v>12</v>
      </c>
      <c r="L12" s="4"/>
      <c r="M12" s="2"/>
      <c r="N12" s="5"/>
      <c r="O12" s="27">
        <f t="shared" si="0"/>
        <v>12.833333333333334</v>
      </c>
    </row>
    <row r="13" spans="1:15" x14ac:dyDescent="0.2">
      <c r="A13" s="22">
        <v>6</v>
      </c>
      <c r="B13" s="74" t="s">
        <v>26</v>
      </c>
      <c r="C13" s="3"/>
      <c r="D13" s="2"/>
      <c r="E13" s="5"/>
      <c r="F13" s="3"/>
      <c r="G13" s="2"/>
      <c r="H13" s="6"/>
      <c r="I13" s="4"/>
      <c r="J13" s="2"/>
      <c r="K13" s="5"/>
      <c r="L13" s="4">
        <v>14</v>
      </c>
      <c r="M13" s="2">
        <v>4</v>
      </c>
      <c r="N13" s="5">
        <v>2</v>
      </c>
      <c r="O13" s="27">
        <f t="shared" si="0"/>
        <v>6.666666666666667</v>
      </c>
    </row>
    <row r="14" spans="1:15" x14ac:dyDescent="0.2">
      <c r="A14" s="22">
        <v>7</v>
      </c>
      <c r="B14" s="74" t="s">
        <v>27</v>
      </c>
      <c r="C14" s="3">
        <v>18</v>
      </c>
      <c r="D14" s="2">
        <v>7</v>
      </c>
      <c r="E14" s="5">
        <v>2</v>
      </c>
      <c r="F14" s="3">
        <v>31</v>
      </c>
      <c r="G14" s="2">
        <v>9</v>
      </c>
      <c r="H14" s="6">
        <v>2</v>
      </c>
      <c r="I14" s="4">
        <v>8</v>
      </c>
      <c r="J14" s="2">
        <v>6</v>
      </c>
      <c r="K14" s="5">
        <v>2</v>
      </c>
      <c r="L14" s="4">
        <v>13</v>
      </c>
      <c r="M14" s="2">
        <v>6</v>
      </c>
      <c r="N14" s="5">
        <v>2</v>
      </c>
      <c r="O14" s="27">
        <f t="shared" si="0"/>
        <v>8.8333333333333339</v>
      </c>
    </row>
    <row r="15" spans="1:15" x14ac:dyDescent="0.2">
      <c r="A15" s="22">
        <v>8</v>
      </c>
      <c r="B15" s="74" t="s">
        <v>28</v>
      </c>
      <c r="C15" s="3">
        <v>50</v>
      </c>
      <c r="D15" s="2">
        <v>26</v>
      </c>
      <c r="E15" s="5">
        <v>5</v>
      </c>
      <c r="F15" s="3">
        <v>50</v>
      </c>
      <c r="G15" s="2">
        <v>18</v>
      </c>
      <c r="H15" s="6">
        <v>5</v>
      </c>
      <c r="I15" s="4">
        <v>50</v>
      </c>
      <c r="J15" s="2">
        <v>15</v>
      </c>
      <c r="K15" s="5">
        <v>5</v>
      </c>
      <c r="L15" s="4">
        <v>50</v>
      </c>
      <c r="M15" s="2">
        <v>16</v>
      </c>
      <c r="N15" s="5">
        <v>6</v>
      </c>
      <c r="O15" s="27">
        <f t="shared" si="0"/>
        <v>24.666666666666668</v>
      </c>
    </row>
    <row r="16" spans="1:15" x14ac:dyDescent="0.2">
      <c r="A16" s="22">
        <v>9</v>
      </c>
      <c r="B16" s="71" t="s">
        <v>29</v>
      </c>
      <c r="C16" s="3">
        <v>8</v>
      </c>
      <c r="D16" s="2">
        <v>3</v>
      </c>
      <c r="E16" s="5">
        <v>3</v>
      </c>
      <c r="F16" s="3">
        <v>8</v>
      </c>
      <c r="G16" s="2">
        <v>8</v>
      </c>
      <c r="H16" s="6">
        <v>2</v>
      </c>
      <c r="I16" s="4">
        <v>16</v>
      </c>
      <c r="J16" s="2">
        <v>3</v>
      </c>
      <c r="K16" s="5">
        <v>3</v>
      </c>
      <c r="L16" s="4">
        <v>22</v>
      </c>
      <c r="M16" s="2">
        <v>3</v>
      </c>
      <c r="N16" s="5">
        <v>3</v>
      </c>
      <c r="O16" s="27">
        <f t="shared" si="0"/>
        <v>6.833333333333333</v>
      </c>
    </row>
    <row r="17" spans="1:15" x14ac:dyDescent="0.2">
      <c r="A17" s="22">
        <v>10</v>
      </c>
      <c r="B17" s="71" t="s">
        <v>30</v>
      </c>
      <c r="C17" s="3"/>
      <c r="D17" s="2"/>
      <c r="E17" s="5"/>
      <c r="F17" s="3">
        <v>22</v>
      </c>
      <c r="G17" s="2">
        <v>5</v>
      </c>
      <c r="H17" s="6">
        <v>4</v>
      </c>
      <c r="I17" s="4">
        <v>24</v>
      </c>
      <c r="J17" s="2">
        <v>5</v>
      </c>
      <c r="K17" s="5">
        <v>5</v>
      </c>
      <c r="L17" s="4">
        <v>16</v>
      </c>
      <c r="M17" s="2">
        <v>6</v>
      </c>
      <c r="N17" s="5">
        <v>4</v>
      </c>
      <c r="O17" s="27">
        <f t="shared" si="0"/>
        <v>10.111111111111111</v>
      </c>
    </row>
    <row r="18" spans="1:15" x14ac:dyDescent="0.2">
      <c r="A18" s="22">
        <v>11</v>
      </c>
      <c r="B18" s="71" t="s">
        <v>31</v>
      </c>
      <c r="C18" s="3">
        <v>16</v>
      </c>
      <c r="D18" s="2">
        <v>5</v>
      </c>
      <c r="E18" s="5">
        <v>4</v>
      </c>
      <c r="F18" s="3"/>
      <c r="G18" s="2"/>
      <c r="H18" s="6"/>
      <c r="I18" s="4">
        <v>17</v>
      </c>
      <c r="J18" s="2">
        <v>6</v>
      </c>
      <c r="K18" s="5">
        <v>4</v>
      </c>
      <c r="L18" s="4"/>
      <c r="M18" s="2"/>
      <c r="N18" s="5"/>
      <c r="O18" s="27">
        <f t="shared" si="0"/>
        <v>8.6666666666666661</v>
      </c>
    </row>
    <row r="19" spans="1:15" x14ac:dyDescent="0.2">
      <c r="A19" s="22">
        <v>12</v>
      </c>
      <c r="B19" s="71" t="s">
        <v>32</v>
      </c>
      <c r="C19" s="3">
        <v>35</v>
      </c>
      <c r="D19" s="2">
        <v>3</v>
      </c>
      <c r="E19" s="5">
        <v>3</v>
      </c>
      <c r="F19" s="3">
        <v>37</v>
      </c>
      <c r="G19" s="2">
        <v>4</v>
      </c>
      <c r="H19" s="6">
        <v>2</v>
      </c>
      <c r="I19" s="4">
        <v>26</v>
      </c>
      <c r="J19" s="2">
        <v>2</v>
      </c>
      <c r="K19" s="5">
        <v>3</v>
      </c>
      <c r="L19" s="4">
        <v>27</v>
      </c>
      <c r="M19" s="2">
        <v>3</v>
      </c>
      <c r="N19" s="5">
        <v>4</v>
      </c>
      <c r="O19" s="27">
        <f t="shared" si="0"/>
        <v>12.416666666666666</v>
      </c>
    </row>
    <row r="20" spans="1:15" x14ac:dyDescent="0.2">
      <c r="A20" s="22">
        <v>13</v>
      </c>
      <c r="B20" s="74" t="s">
        <v>34</v>
      </c>
      <c r="C20" s="3"/>
      <c r="D20" s="2"/>
      <c r="E20" s="5"/>
      <c r="F20" s="3">
        <v>5</v>
      </c>
      <c r="G20" s="2">
        <v>16</v>
      </c>
      <c r="H20" s="6">
        <v>5</v>
      </c>
      <c r="I20" s="4">
        <v>3</v>
      </c>
      <c r="J20" s="2">
        <v>11</v>
      </c>
      <c r="K20" s="5">
        <v>3</v>
      </c>
      <c r="L20" s="4">
        <v>5</v>
      </c>
      <c r="M20" s="2">
        <v>16</v>
      </c>
      <c r="N20" s="5">
        <v>4</v>
      </c>
      <c r="O20" s="27">
        <f t="shared" si="0"/>
        <v>7.5555555555555554</v>
      </c>
    </row>
    <row r="21" spans="1:15" x14ac:dyDescent="0.2">
      <c r="A21" s="22">
        <v>14</v>
      </c>
      <c r="B21" s="71" t="s">
        <v>79</v>
      </c>
      <c r="C21" s="3">
        <v>4</v>
      </c>
      <c r="D21" s="2">
        <v>12</v>
      </c>
      <c r="E21" s="5">
        <v>4</v>
      </c>
      <c r="F21" s="3">
        <v>5</v>
      </c>
      <c r="G21" s="2">
        <v>15</v>
      </c>
      <c r="H21" s="6">
        <v>4</v>
      </c>
      <c r="I21" s="4">
        <v>5</v>
      </c>
      <c r="J21" s="2">
        <v>12</v>
      </c>
      <c r="K21" s="5">
        <v>4</v>
      </c>
      <c r="L21" s="4">
        <v>5</v>
      </c>
      <c r="M21" s="2">
        <v>14</v>
      </c>
      <c r="N21" s="5">
        <v>4</v>
      </c>
      <c r="O21" s="27">
        <f t="shared" si="0"/>
        <v>7.333333333333333</v>
      </c>
    </row>
    <row r="22" spans="1:15" x14ac:dyDescent="0.2">
      <c r="A22" s="22">
        <v>15</v>
      </c>
      <c r="B22" s="71" t="s">
        <v>36</v>
      </c>
      <c r="C22" s="3"/>
      <c r="D22" s="2"/>
      <c r="E22" s="5"/>
      <c r="F22" s="3">
        <v>9</v>
      </c>
      <c r="G22" s="2">
        <v>2</v>
      </c>
      <c r="H22" s="6">
        <v>3</v>
      </c>
      <c r="I22" s="4">
        <v>12</v>
      </c>
      <c r="J22" s="2">
        <v>1</v>
      </c>
      <c r="K22" s="5">
        <v>2</v>
      </c>
      <c r="L22" s="4">
        <v>9</v>
      </c>
      <c r="M22" s="2">
        <v>2</v>
      </c>
      <c r="N22" s="5">
        <v>3</v>
      </c>
      <c r="O22" s="27">
        <f t="shared" si="0"/>
        <v>4.7777777777777777</v>
      </c>
    </row>
    <row r="23" spans="1:15" x14ac:dyDescent="0.2">
      <c r="A23" s="22">
        <v>16</v>
      </c>
      <c r="B23" s="71" t="s">
        <v>37</v>
      </c>
      <c r="C23" s="3">
        <v>14</v>
      </c>
      <c r="D23" s="2">
        <v>2</v>
      </c>
      <c r="E23" s="5">
        <v>2</v>
      </c>
      <c r="F23" s="3">
        <v>22</v>
      </c>
      <c r="G23" s="2">
        <v>4</v>
      </c>
      <c r="H23" s="6">
        <v>2</v>
      </c>
      <c r="I23" s="4">
        <v>16</v>
      </c>
      <c r="J23" s="2">
        <v>4</v>
      </c>
      <c r="K23" s="5">
        <v>4</v>
      </c>
      <c r="L23" s="4"/>
      <c r="M23" s="2"/>
      <c r="N23" s="5"/>
      <c r="O23" s="27">
        <f t="shared" si="0"/>
        <v>7.7777777777777777</v>
      </c>
    </row>
    <row r="24" spans="1:15" x14ac:dyDescent="0.2">
      <c r="A24" s="22">
        <v>17</v>
      </c>
      <c r="B24" s="71" t="s">
        <v>38</v>
      </c>
      <c r="C24" s="3">
        <v>50</v>
      </c>
      <c r="D24" s="2">
        <v>7</v>
      </c>
      <c r="E24" s="5">
        <v>5</v>
      </c>
      <c r="F24" s="3">
        <v>50</v>
      </c>
      <c r="G24" s="2">
        <v>8</v>
      </c>
      <c r="H24" s="6">
        <v>9</v>
      </c>
      <c r="I24" s="4">
        <v>50</v>
      </c>
      <c r="J24" s="2">
        <v>7</v>
      </c>
      <c r="K24" s="5">
        <v>3</v>
      </c>
      <c r="L24" s="4">
        <v>50</v>
      </c>
      <c r="M24" s="2">
        <v>12</v>
      </c>
      <c r="N24" s="5">
        <v>7</v>
      </c>
      <c r="O24" s="27">
        <f t="shared" si="0"/>
        <v>21.5</v>
      </c>
    </row>
    <row r="25" spans="1:15" x14ac:dyDescent="0.2">
      <c r="A25" s="22">
        <v>18</v>
      </c>
      <c r="B25" s="71" t="s">
        <v>65</v>
      </c>
      <c r="C25" s="3">
        <v>30</v>
      </c>
      <c r="D25" s="2">
        <v>16</v>
      </c>
      <c r="E25" s="5">
        <v>5</v>
      </c>
      <c r="F25" s="3">
        <v>50</v>
      </c>
      <c r="G25" s="2">
        <v>15</v>
      </c>
      <c r="H25" s="6">
        <v>7</v>
      </c>
      <c r="I25" s="4">
        <v>50</v>
      </c>
      <c r="J25" s="2">
        <v>18</v>
      </c>
      <c r="K25" s="5">
        <v>5</v>
      </c>
      <c r="L25" s="4">
        <v>50</v>
      </c>
      <c r="M25" s="2">
        <v>16</v>
      </c>
      <c r="N25" s="5">
        <v>5</v>
      </c>
      <c r="O25" s="27">
        <f t="shared" si="0"/>
        <v>22.25</v>
      </c>
    </row>
    <row r="26" spans="1:15" x14ac:dyDescent="0.2">
      <c r="A26" s="22">
        <v>19</v>
      </c>
      <c r="B26" s="71" t="s">
        <v>77</v>
      </c>
      <c r="C26" s="3">
        <v>4</v>
      </c>
      <c r="D26" s="2">
        <v>2</v>
      </c>
      <c r="E26" s="5">
        <v>3</v>
      </c>
      <c r="F26" s="3"/>
      <c r="G26" s="2"/>
      <c r="H26" s="6"/>
      <c r="I26" s="4"/>
      <c r="J26" s="2"/>
      <c r="K26" s="5"/>
      <c r="L26" s="4"/>
      <c r="M26" s="2"/>
      <c r="N26" s="5"/>
      <c r="O26" s="27">
        <f t="shared" si="0"/>
        <v>3</v>
      </c>
    </row>
    <row r="27" spans="1:15" x14ac:dyDescent="0.2">
      <c r="A27" s="22">
        <v>20</v>
      </c>
      <c r="B27" s="71" t="s">
        <v>39</v>
      </c>
      <c r="C27" s="3">
        <v>6</v>
      </c>
      <c r="D27" s="2">
        <v>5</v>
      </c>
      <c r="E27" s="5">
        <v>4</v>
      </c>
      <c r="F27" s="3">
        <v>6</v>
      </c>
      <c r="G27" s="2">
        <v>6</v>
      </c>
      <c r="H27" s="6">
        <v>4</v>
      </c>
      <c r="I27" s="4">
        <v>6</v>
      </c>
      <c r="J27" s="2">
        <v>6</v>
      </c>
      <c r="K27" s="5">
        <v>4</v>
      </c>
      <c r="L27" s="4"/>
      <c r="M27" s="2"/>
      <c r="N27" s="5"/>
      <c r="O27" s="27">
        <f t="shared" si="0"/>
        <v>5.2222222222222223</v>
      </c>
    </row>
    <row r="28" spans="1:15" x14ac:dyDescent="0.2">
      <c r="A28" s="22">
        <v>21</v>
      </c>
      <c r="B28" s="74" t="s">
        <v>40</v>
      </c>
      <c r="C28" s="3">
        <v>21</v>
      </c>
      <c r="D28" s="2">
        <v>5</v>
      </c>
      <c r="E28" s="5">
        <v>5</v>
      </c>
      <c r="F28" s="3">
        <v>20</v>
      </c>
      <c r="G28" s="2">
        <v>5</v>
      </c>
      <c r="H28" s="6">
        <v>5</v>
      </c>
      <c r="I28" s="4">
        <v>45</v>
      </c>
      <c r="J28" s="2">
        <v>4</v>
      </c>
      <c r="K28" s="5">
        <v>4</v>
      </c>
      <c r="L28" s="4">
        <v>26</v>
      </c>
      <c r="M28" s="2">
        <v>4</v>
      </c>
      <c r="N28" s="5">
        <v>4</v>
      </c>
      <c r="O28" s="27">
        <f t="shared" si="0"/>
        <v>12.333333333333334</v>
      </c>
    </row>
    <row r="29" spans="1:15" x14ac:dyDescent="0.2">
      <c r="A29" s="22">
        <v>22</v>
      </c>
      <c r="B29" s="71" t="s">
        <v>41</v>
      </c>
      <c r="C29" s="3">
        <v>32</v>
      </c>
      <c r="D29" s="2">
        <v>9</v>
      </c>
      <c r="E29" s="5">
        <v>5</v>
      </c>
      <c r="F29" s="3">
        <v>32</v>
      </c>
      <c r="G29" s="2">
        <v>18</v>
      </c>
      <c r="H29" s="6">
        <v>7</v>
      </c>
      <c r="I29" s="4">
        <v>28</v>
      </c>
      <c r="J29" s="2">
        <v>6</v>
      </c>
      <c r="K29" s="5">
        <v>4</v>
      </c>
      <c r="L29" s="4">
        <v>21</v>
      </c>
      <c r="M29" s="2">
        <v>8</v>
      </c>
      <c r="N29" s="5">
        <v>11</v>
      </c>
      <c r="O29" s="27">
        <f t="shared" si="0"/>
        <v>15.083333333333334</v>
      </c>
    </row>
    <row r="30" spans="1:15" x14ac:dyDescent="0.2">
      <c r="A30" s="22">
        <v>23</v>
      </c>
      <c r="B30" s="71" t="s">
        <v>42</v>
      </c>
      <c r="C30" s="3">
        <v>2</v>
      </c>
      <c r="D30" s="2">
        <v>40</v>
      </c>
      <c r="E30" s="5">
        <v>2</v>
      </c>
      <c r="F30" s="3">
        <v>2</v>
      </c>
      <c r="G30" s="2">
        <v>40</v>
      </c>
      <c r="H30" s="6">
        <v>5</v>
      </c>
      <c r="I30" s="4">
        <v>2</v>
      </c>
      <c r="J30" s="2">
        <v>39</v>
      </c>
      <c r="K30" s="5">
        <v>3</v>
      </c>
      <c r="L30" s="4">
        <v>7</v>
      </c>
      <c r="M30" s="2">
        <v>39</v>
      </c>
      <c r="N30" s="5">
        <v>4</v>
      </c>
      <c r="O30" s="27">
        <f t="shared" si="0"/>
        <v>15.416666666666666</v>
      </c>
    </row>
    <row r="31" spans="1:15" x14ac:dyDescent="0.2">
      <c r="A31" s="22">
        <v>24</v>
      </c>
      <c r="B31" s="71" t="s">
        <v>43</v>
      </c>
      <c r="C31" s="3">
        <v>9</v>
      </c>
      <c r="D31" s="2">
        <v>4</v>
      </c>
      <c r="E31" s="5">
        <v>2</v>
      </c>
      <c r="F31" s="3">
        <v>12</v>
      </c>
      <c r="G31" s="2">
        <v>5</v>
      </c>
      <c r="H31" s="6">
        <v>3</v>
      </c>
      <c r="I31" s="4"/>
      <c r="J31" s="2"/>
      <c r="K31" s="5"/>
      <c r="L31" s="4"/>
      <c r="M31" s="2"/>
      <c r="N31" s="5"/>
      <c r="O31" s="27">
        <f t="shared" si="0"/>
        <v>5.833333333333333</v>
      </c>
    </row>
    <row r="32" spans="1:15" x14ac:dyDescent="0.2">
      <c r="A32" s="22">
        <v>25</v>
      </c>
      <c r="B32" s="71" t="s">
        <v>66</v>
      </c>
      <c r="C32" s="3"/>
      <c r="D32" s="2"/>
      <c r="E32" s="5"/>
      <c r="F32" s="3"/>
      <c r="G32" s="2"/>
      <c r="H32" s="6"/>
      <c r="I32" s="4"/>
      <c r="J32" s="2"/>
      <c r="K32" s="5"/>
      <c r="L32" s="4"/>
      <c r="M32" s="2"/>
      <c r="N32" s="5"/>
      <c r="O32" s="27" t="e">
        <f t="shared" si="0"/>
        <v>#DIV/0!</v>
      </c>
    </row>
    <row r="33" spans="1:15" x14ac:dyDescent="0.2">
      <c r="A33" s="22">
        <v>26</v>
      </c>
      <c r="B33" s="71" t="s">
        <v>44</v>
      </c>
      <c r="C33" s="3"/>
      <c r="D33" s="2"/>
      <c r="E33" s="5"/>
      <c r="F33" s="3">
        <v>5</v>
      </c>
      <c r="G33" s="2">
        <v>2</v>
      </c>
      <c r="H33" s="6">
        <v>2</v>
      </c>
      <c r="I33" s="4">
        <v>4</v>
      </c>
      <c r="J33" s="2">
        <v>2</v>
      </c>
      <c r="K33" s="5">
        <v>2</v>
      </c>
      <c r="L33" s="4">
        <v>5</v>
      </c>
      <c r="M33" s="2">
        <v>3</v>
      </c>
      <c r="N33" s="5">
        <v>2</v>
      </c>
      <c r="O33" s="27">
        <f t="shared" si="0"/>
        <v>3</v>
      </c>
    </row>
    <row r="34" spans="1:15" x14ac:dyDescent="0.2">
      <c r="A34" s="22">
        <v>27</v>
      </c>
      <c r="B34" s="71" t="s">
        <v>76</v>
      </c>
      <c r="C34" s="3"/>
      <c r="D34" s="2"/>
      <c r="E34" s="5"/>
      <c r="F34" s="3"/>
      <c r="G34" s="2"/>
      <c r="H34" s="6"/>
      <c r="I34" s="4"/>
      <c r="J34" s="2"/>
      <c r="K34" s="5"/>
      <c r="L34" s="4"/>
      <c r="M34" s="2"/>
      <c r="N34" s="5"/>
      <c r="O34" s="27" t="e">
        <f t="shared" si="0"/>
        <v>#DIV/0!</v>
      </c>
    </row>
    <row r="35" spans="1:15" x14ac:dyDescent="0.2">
      <c r="A35" s="22">
        <v>28</v>
      </c>
      <c r="B35" s="71" t="s">
        <v>46</v>
      </c>
      <c r="C35" s="3">
        <v>50</v>
      </c>
      <c r="D35" s="2">
        <v>10</v>
      </c>
      <c r="E35" s="5">
        <v>4</v>
      </c>
      <c r="F35" s="3">
        <v>50</v>
      </c>
      <c r="G35" s="2">
        <v>20</v>
      </c>
      <c r="H35" s="6">
        <v>5</v>
      </c>
      <c r="I35" s="4">
        <v>50</v>
      </c>
      <c r="J35" s="2">
        <v>15</v>
      </c>
      <c r="K35" s="5">
        <v>10</v>
      </c>
      <c r="L35" s="4">
        <v>50</v>
      </c>
      <c r="M35" s="2">
        <v>18</v>
      </c>
      <c r="N35" s="5">
        <v>10</v>
      </c>
      <c r="O35" s="27">
        <f t="shared" si="0"/>
        <v>24.333333333333332</v>
      </c>
    </row>
    <row r="36" spans="1:15" x14ac:dyDescent="0.2">
      <c r="A36" s="22">
        <v>29</v>
      </c>
      <c r="B36" s="74" t="s">
        <v>48</v>
      </c>
      <c r="C36" s="3">
        <v>46</v>
      </c>
      <c r="D36" s="3">
        <v>7</v>
      </c>
      <c r="E36" s="5">
        <v>4</v>
      </c>
      <c r="F36" s="3">
        <v>47</v>
      </c>
      <c r="G36" s="3">
        <v>7</v>
      </c>
      <c r="H36" s="13">
        <v>5</v>
      </c>
      <c r="I36" s="4">
        <v>32</v>
      </c>
      <c r="J36" s="3">
        <v>7</v>
      </c>
      <c r="K36" s="13">
        <v>4</v>
      </c>
      <c r="L36" s="4">
        <v>50</v>
      </c>
      <c r="M36" s="3">
        <v>8</v>
      </c>
      <c r="N36" s="24">
        <v>7</v>
      </c>
      <c r="O36" s="27">
        <f t="shared" si="0"/>
        <v>18.666666666666668</v>
      </c>
    </row>
    <row r="37" spans="1:15" x14ac:dyDescent="0.2">
      <c r="A37" s="22">
        <v>30</v>
      </c>
      <c r="B37" s="71" t="s">
        <v>49</v>
      </c>
      <c r="C37" s="3">
        <v>23</v>
      </c>
      <c r="D37" s="3">
        <v>8</v>
      </c>
      <c r="E37" s="5">
        <v>5</v>
      </c>
      <c r="F37" s="3">
        <v>22</v>
      </c>
      <c r="G37" s="3">
        <v>9</v>
      </c>
      <c r="H37" s="13">
        <v>9</v>
      </c>
      <c r="I37" s="4">
        <v>20</v>
      </c>
      <c r="J37" s="3">
        <v>4</v>
      </c>
      <c r="K37" s="13">
        <v>4</v>
      </c>
      <c r="L37" s="4">
        <v>29</v>
      </c>
      <c r="M37" s="3">
        <v>7</v>
      </c>
      <c r="N37" s="24">
        <v>7</v>
      </c>
      <c r="O37" s="27">
        <f t="shared" si="0"/>
        <v>12.25</v>
      </c>
    </row>
    <row r="38" spans="1:15" x14ac:dyDescent="0.2">
      <c r="A38" s="22">
        <v>31</v>
      </c>
      <c r="B38" s="71" t="s">
        <v>50</v>
      </c>
      <c r="C38" s="3">
        <v>6</v>
      </c>
      <c r="D38" s="3">
        <v>3</v>
      </c>
      <c r="E38" s="5">
        <v>3</v>
      </c>
      <c r="F38" s="3"/>
      <c r="G38" s="3"/>
      <c r="H38" s="13"/>
      <c r="I38" s="4"/>
      <c r="J38" s="3"/>
      <c r="K38" s="13"/>
      <c r="L38" s="4">
        <v>5</v>
      </c>
      <c r="M38" s="3">
        <v>4</v>
      </c>
      <c r="N38" s="24">
        <v>3</v>
      </c>
      <c r="O38" s="27">
        <f t="shared" si="0"/>
        <v>4</v>
      </c>
    </row>
    <row r="39" spans="1:15" x14ac:dyDescent="0.2">
      <c r="A39" s="22">
        <v>32</v>
      </c>
      <c r="B39" s="71" t="s">
        <v>67</v>
      </c>
      <c r="C39" s="3">
        <v>2</v>
      </c>
      <c r="D39" s="3">
        <v>1</v>
      </c>
      <c r="E39" s="5">
        <v>1</v>
      </c>
      <c r="F39" s="3">
        <v>8</v>
      </c>
      <c r="G39" s="3">
        <v>2</v>
      </c>
      <c r="H39" s="13">
        <v>2</v>
      </c>
      <c r="I39" s="4">
        <v>10</v>
      </c>
      <c r="J39" s="3">
        <v>4</v>
      </c>
      <c r="K39" s="13">
        <v>2</v>
      </c>
      <c r="L39" s="4">
        <v>4</v>
      </c>
      <c r="M39" s="3">
        <v>2</v>
      </c>
      <c r="N39" s="24">
        <v>2</v>
      </c>
      <c r="O39" s="27">
        <f t="shared" si="0"/>
        <v>3.3333333333333335</v>
      </c>
    </row>
    <row r="40" spans="1:15" x14ac:dyDescent="0.2">
      <c r="A40" s="22">
        <v>33</v>
      </c>
      <c r="B40" s="71" t="s">
        <v>80</v>
      </c>
      <c r="C40" s="3">
        <v>11</v>
      </c>
      <c r="D40" s="3">
        <v>5</v>
      </c>
      <c r="E40" s="5">
        <v>4</v>
      </c>
      <c r="F40" s="3">
        <v>9</v>
      </c>
      <c r="G40" s="3">
        <v>3</v>
      </c>
      <c r="H40" s="13">
        <v>4</v>
      </c>
      <c r="I40" s="4">
        <v>9</v>
      </c>
      <c r="J40" s="3">
        <v>4</v>
      </c>
      <c r="K40" s="13">
        <v>3</v>
      </c>
      <c r="L40" s="4">
        <v>12</v>
      </c>
      <c r="M40" s="3">
        <v>6</v>
      </c>
      <c r="N40" s="24">
        <v>3</v>
      </c>
      <c r="O40" s="27">
        <f t="shared" si="0"/>
        <v>6.083333333333333</v>
      </c>
    </row>
    <row r="41" spans="1:15" x14ac:dyDescent="0.2">
      <c r="A41" s="22">
        <v>34</v>
      </c>
      <c r="B41" s="71" t="s">
        <v>51</v>
      </c>
      <c r="C41" s="3"/>
      <c r="D41" s="3"/>
      <c r="E41" s="5"/>
      <c r="F41" s="3"/>
      <c r="G41" s="3"/>
      <c r="H41" s="13"/>
      <c r="I41" s="4"/>
      <c r="J41" s="3"/>
      <c r="K41" s="13"/>
      <c r="L41" s="4">
        <v>22</v>
      </c>
      <c r="M41" s="3">
        <v>6</v>
      </c>
      <c r="N41" s="24">
        <v>3</v>
      </c>
      <c r="O41" s="27">
        <f t="shared" si="0"/>
        <v>10.333333333333334</v>
      </c>
    </row>
    <row r="42" spans="1:15" x14ac:dyDescent="0.2">
      <c r="A42" s="22">
        <v>35</v>
      </c>
      <c r="B42" s="71" t="s">
        <v>52</v>
      </c>
      <c r="C42" s="3"/>
      <c r="D42" s="3"/>
      <c r="E42" s="5"/>
      <c r="F42" s="3"/>
      <c r="G42" s="3"/>
      <c r="H42" s="13"/>
      <c r="I42" s="4"/>
      <c r="J42" s="3"/>
      <c r="K42" s="13"/>
      <c r="L42" s="4">
        <v>50</v>
      </c>
      <c r="M42" s="3">
        <v>20</v>
      </c>
      <c r="N42" s="24">
        <v>3</v>
      </c>
      <c r="O42" s="27">
        <f t="shared" si="0"/>
        <v>24.333333333333332</v>
      </c>
    </row>
    <row r="43" spans="1:15" x14ac:dyDescent="0.2">
      <c r="A43" s="22">
        <v>36</v>
      </c>
      <c r="B43" s="71" t="s">
        <v>53</v>
      </c>
      <c r="C43" s="3">
        <v>29</v>
      </c>
      <c r="D43" s="3">
        <v>5</v>
      </c>
      <c r="E43" s="5">
        <v>3</v>
      </c>
      <c r="F43" s="3">
        <v>16</v>
      </c>
      <c r="G43" s="3">
        <v>3</v>
      </c>
      <c r="H43" s="13">
        <v>3</v>
      </c>
      <c r="I43" s="4">
        <v>21</v>
      </c>
      <c r="J43" s="3">
        <v>4</v>
      </c>
      <c r="K43" s="13">
        <v>2</v>
      </c>
      <c r="L43" s="4"/>
      <c r="M43" s="3"/>
      <c r="N43" s="24"/>
      <c r="O43" s="27">
        <f t="shared" si="0"/>
        <v>9.5555555555555554</v>
      </c>
    </row>
    <row r="44" spans="1:15" x14ac:dyDescent="0.2">
      <c r="A44" s="22">
        <v>37</v>
      </c>
      <c r="B44" s="71" t="s">
        <v>55</v>
      </c>
      <c r="C44" s="3">
        <v>50</v>
      </c>
      <c r="D44" s="3">
        <v>24</v>
      </c>
      <c r="E44" s="5">
        <v>8</v>
      </c>
      <c r="F44" s="3">
        <v>50</v>
      </c>
      <c r="G44" s="3">
        <v>31</v>
      </c>
      <c r="H44" s="13">
        <v>9</v>
      </c>
      <c r="I44" s="4">
        <v>50</v>
      </c>
      <c r="J44" s="3">
        <v>20</v>
      </c>
      <c r="K44" s="13">
        <v>7</v>
      </c>
      <c r="L44" s="4">
        <v>50</v>
      </c>
      <c r="M44" s="3">
        <v>28</v>
      </c>
      <c r="N44" s="24">
        <v>8</v>
      </c>
      <c r="O44" s="27">
        <f t="shared" si="0"/>
        <v>27.916666666666668</v>
      </c>
    </row>
    <row r="45" spans="1:15" x14ac:dyDescent="0.2">
      <c r="A45" s="22">
        <v>38</v>
      </c>
      <c r="B45" s="71" t="s">
        <v>81</v>
      </c>
      <c r="C45" s="3"/>
      <c r="D45" s="3"/>
      <c r="E45" s="5"/>
      <c r="F45" s="3"/>
      <c r="G45" s="3"/>
      <c r="H45" s="13"/>
      <c r="I45" s="4"/>
      <c r="J45" s="3"/>
      <c r="K45" s="13"/>
      <c r="L45" s="4">
        <v>15</v>
      </c>
      <c r="M45" s="3">
        <v>5</v>
      </c>
      <c r="N45" s="24">
        <v>3</v>
      </c>
      <c r="O45" s="27">
        <f t="shared" si="0"/>
        <v>7.666666666666667</v>
      </c>
    </row>
    <row r="46" spans="1:15" x14ac:dyDescent="0.2">
      <c r="A46" s="22">
        <v>39</v>
      </c>
      <c r="B46" s="71" t="s">
        <v>56</v>
      </c>
      <c r="C46" s="3"/>
      <c r="D46" s="3"/>
      <c r="E46" s="5"/>
      <c r="F46" s="3"/>
      <c r="G46" s="3"/>
      <c r="H46" s="13"/>
      <c r="I46" s="4">
        <v>7</v>
      </c>
      <c r="J46" s="3">
        <v>2</v>
      </c>
      <c r="K46" s="13">
        <v>3</v>
      </c>
      <c r="L46" s="4"/>
      <c r="M46" s="3"/>
      <c r="N46" s="24"/>
      <c r="O46" s="27">
        <f t="shared" si="0"/>
        <v>4</v>
      </c>
    </row>
    <row r="47" spans="1:15" x14ac:dyDescent="0.2">
      <c r="A47" s="22">
        <v>40</v>
      </c>
      <c r="B47" s="71" t="s">
        <v>57</v>
      </c>
      <c r="C47" s="3">
        <v>5</v>
      </c>
      <c r="D47" s="3">
        <v>5</v>
      </c>
      <c r="E47" s="5">
        <v>4</v>
      </c>
      <c r="F47" s="3">
        <v>26</v>
      </c>
      <c r="G47" s="3">
        <v>4</v>
      </c>
      <c r="H47" s="13">
        <v>3</v>
      </c>
      <c r="I47" s="4">
        <v>26</v>
      </c>
      <c r="J47" s="3">
        <v>4</v>
      </c>
      <c r="K47" s="13">
        <v>3</v>
      </c>
      <c r="L47" s="4">
        <v>23</v>
      </c>
      <c r="M47" s="3">
        <v>4</v>
      </c>
      <c r="N47" s="24">
        <v>3</v>
      </c>
      <c r="O47" s="27">
        <f t="shared" si="0"/>
        <v>9.1666666666666661</v>
      </c>
    </row>
    <row r="48" spans="1:15" x14ac:dyDescent="0.2">
      <c r="A48" s="22">
        <v>41</v>
      </c>
      <c r="B48" s="71" t="s">
        <v>68</v>
      </c>
      <c r="C48" s="3"/>
      <c r="D48" s="3"/>
      <c r="E48" s="5"/>
      <c r="F48" s="3">
        <v>10</v>
      </c>
      <c r="G48" s="3">
        <v>5</v>
      </c>
      <c r="H48" s="13">
        <v>5</v>
      </c>
      <c r="I48" s="4"/>
      <c r="J48" s="3"/>
      <c r="K48" s="13"/>
      <c r="L48" s="4">
        <v>19</v>
      </c>
      <c r="M48" s="3">
        <v>4</v>
      </c>
      <c r="N48" s="24">
        <v>4</v>
      </c>
      <c r="O48" s="27">
        <f t="shared" si="0"/>
        <v>7.833333333333333</v>
      </c>
    </row>
    <row r="49" spans="1:15" x14ac:dyDescent="0.2">
      <c r="A49" s="22">
        <v>42</v>
      </c>
      <c r="B49" s="74" t="s">
        <v>69</v>
      </c>
      <c r="C49" s="3">
        <v>25</v>
      </c>
      <c r="D49" s="3">
        <v>3</v>
      </c>
      <c r="E49" s="5">
        <v>4</v>
      </c>
      <c r="F49" s="3">
        <v>23</v>
      </c>
      <c r="G49" s="3">
        <v>2</v>
      </c>
      <c r="H49" s="13">
        <v>4</v>
      </c>
      <c r="I49" s="4">
        <v>25</v>
      </c>
      <c r="J49" s="3">
        <v>3</v>
      </c>
      <c r="K49" s="13">
        <v>3</v>
      </c>
      <c r="L49" s="4">
        <v>24</v>
      </c>
      <c r="M49" s="3">
        <v>4</v>
      </c>
      <c r="N49" s="24">
        <v>3</v>
      </c>
      <c r="O49" s="27">
        <f t="shared" si="0"/>
        <v>10.25</v>
      </c>
    </row>
    <row r="50" spans="1:15" x14ac:dyDescent="0.2">
      <c r="A50" s="22">
        <v>43</v>
      </c>
      <c r="B50" s="83" t="s">
        <v>58</v>
      </c>
      <c r="C50" s="3"/>
      <c r="D50" s="3"/>
      <c r="E50" s="5"/>
      <c r="F50" s="3">
        <v>7</v>
      </c>
      <c r="G50" s="3">
        <v>3</v>
      </c>
      <c r="H50" s="13">
        <v>7</v>
      </c>
      <c r="I50" s="4"/>
      <c r="J50" s="3"/>
      <c r="K50" s="13"/>
      <c r="L50" s="4">
        <v>10</v>
      </c>
      <c r="M50" s="3">
        <v>2</v>
      </c>
      <c r="N50" s="24">
        <v>3</v>
      </c>
      <c r="O50" s="27">
        <f t="shared" si="0"/>
        <v>5.333333333333333</v>
      </c>
    </row>
    <row r="51" spans="1:15" x14ac:dyDescent="0.2">
      <c r="A51" s="22">
        <v>44</v>
      </c>
      <c r="B51" s="83" t="s">
        <v>82</v>
      </c>
      <c r="C51" s="3">
        <v>3</v>
      </c>
      <c r="D51" s="3">
        <v>11</v>
      </c>
      <c r="E51" s="5">
        <v>2</v>
      </c>
      <c r="F51" s="3"/>
      <c r="G51" s="3"/>
      <c r="H51" s="13"/>
      <c r="I51" s="4"/>
      <c r="J51" s="3"/>
      <c r="K51" s="13"/>
      <c r="L51" s="4">
        <v>3</v>
      </c>
      <c r="M51" s="3">
        <v>20</v>
      </c>
      <c r="N51" s="24">
        <v>4</v>
      </c>
      <c r="O51" s="27">
        <f t="shared" si="0"/>
        <v>7.166666666666667</v>
      </c>
    </row>
    <row r="52" spans="1:15" x14ac:dyDescent="0.2">
      <c r="A52" s="88">
        <v>45</v>
      </c>
      <c r="B52" s="83" t="s">
        <v>59</v>
      </c>
      <c r="C52" s="92">
        <v>18</v>
      </c>
      <c r="D52" s="92">
        <v>3</v>
      </c>
      <c r="E52" s="73">
        <v>3</v>
      </c>
      <c r="F52" s="92">
        <v>7</v>
      </c>
      <c r="G52" s="92">
        <v>2</v>
      </c>
      <c r="H52" s="95">
        <v>2</v>
      </c>
      <c r="I52" s="4">
        <v>16</v>
      </c>
      <c r="J52" s="92">
        <v>3</v>
      </c>
      <c r="K52" s="95">
        <v>4</v>
      </c>
      <c r="L52" s="4">
        <v>25</v>
      </c>
      <c r="M52" s="92">
        <v>2</v>
      </c>
      <c r="N52" s="91">
        <v>3</v>
      </c>
      <c r="O52" s="27">
        <f t="shared" si="0"/>
        <v>7.333333333333333</v>
      </c>
    </row>
    <row r="53" spans="1:15" x14ac:dyDescent="0.2">
      <c r="A53" s="88">
        <v>46</v>
      </c>
      <c r="B53" s="84" t="s">
        <v>60</v>
      </c>
      <c r="C53" s="92">
        <v>50</v>
      </c>
      <c r="D53" s="92">
        <v>12</v>
      </c>
      <c r="E53" s="73">
        <v>3</v>
      </c>
      <c r="F53" s="92">
        <v>50</v>
      </c>
      <c r="G53" s="92">
        <v>17</v>
      </c>
      <c r="H53" s="95">
        <v>10</v>
      </c>
      <c r="I53" s="4">
        <v>50</v>
      </c>
      <c r="J53" s="92">
        <v>12</v>
      </c>
      <c r="K53" s="95">
        <v>4</v>
      </c>
      <c r="L53" s="4">
        <v>50</v>
      </c>
      <c r="M53" s="92">
        <v>12</v>
      </c>
      <c r="N53" s="91">
        <v>11</v>
      </c>
      <c r="O53" s="27">
        <f t="shared" si="0"/>
        <v>23.416666666666668</v>
      </c>
    </row>
    <row r="54" spans="1:15" x14ac:dyDescent="0.2">
      <c r="A54" s="88">
        <v>47</v>
      </c>
      <c r="B54" s="85" t="s">
        <v>70</v>
      </c>
      <c r="C54" s="92">
        <v>3</v>
      </c>
      <c r="D54" s="92">
        <v>21</v>
      </c>
      <c r="E54" s="73">
        <v>2</v>
      </c>
      <c r="F54" s="92">
        <v>5</v>
      </c>
      <c r="G54" s="92">
        <v>21</v>
      </c>
      <c r="H54" s="95">
        <v>2</v>
      </c>
      <c r="I54" s="4"/>
      <c r="J54" s="92"/>
      <c r="K54" s="95"/>
      <c r="L54" s="4">
        <v>4</v>
      </c>
      <c r="M54" s="92">
        <v>15</v>
      </c>
      <c r="N54" s="91">
        <v>3</v>
      </c>
      <c r="O54" s="27">
        <f t="shared" si="0"/>
        <v>8.4444444444444446</v>
      </c>
    </row>
    <row r="55" spans="1:15" x14ac:dyDescent="0.2">
      <c r="A55" s="88">
        <v>48</v>
      </c>
      <c r="B55" s="85" t="s">
        <v>61</v>
      </c>
      <c r="C55" s="92">
        <v>6</v>
      </c>
      <c r="D55" s="92">
        <v>3</v>
      </c>
      <c r="E55" s="73">
        <v>4</v>
      </c>
      <c r="F55" s="92">
        <v>5</v>
      </c>
      <c r="G55" s="92">
        <v>2</v>
      </c>
      <c r="H55" s="95">
        <v>3</v>
      </c>
      <c r="I55" s="4">
        <v>13</v>
      </c>
      <c r="J55" s="92">
        <v>4</v>
      </c>
      <c r="K55" s="95">
        <v>3</v>
      </c>
      <c r="L55" s="4"/>
      <c r="M55" s="92"/>
      <c r="N55" s="91"/>
      <c r="O55" s="27">
        <f t="shared" si="0"/>
        <v>4.7777777777777777</v>
      </c>
    </row>
    <row r="56" spans="1:15" x14ac:dyDescent="0.2">
      <c r="A56" s="88">
        <v>49</v>
      </c>
      <c r="B56" s="86" t="s">
        <v>71</v>
      </c>
      <c r="C56" s="92"/>
      <c r="D56" s="92"/>
      <c r="E56" s="73"/>
      <c r="F56" s="92"/>
      <c r="G56" s="92"/>
      <c r="H56" s="95"/>
      <c r="I56" s="4"/>
      <c r="J56" s="92"/>
      <c r="K56" s="95"/>
      <c r="L56" s="4"/>
      <c r="M56" s="92"/>
      <c r="N56" s="91"/>
      <c r="O56" s="27" t="e">
        <f t="shared" si="0"/>
        <v>#DIV/0!</v>
      </c>
    </row>
    <row r="57" spans="1:15" x14ac:dyDescent="0.2">
      <c r="A57" s="88">
        <v>50</v>
      </c>
      <c r="B57" s="87" t="s">
        <v>83</v>
      </c>
      <c r="C57" s="92"/>
      <c r="D57" s="92"/>
      <c r="E57" s="73"/>
      <c r="F57" s="92"/>
      <c r="G57" s="92"/>
      <c r="H57" s="95"/>
      <c r="I57" s="4"/>
      <c r="J57" s="92"/>
      <c r="K57" s="95"/>
      <c r="L57" s="4">
        <v>9</v>
      </c>
      <c r="M57" s="92">
        <v>2</v>
      </c>
      <c r="N57" s="91">
        <v>2</v>
      </c>
      <c r="O57" s="27">
        <f t="shared" si="0"/>
        <v>4.333333333333333</v>
      </c>
    </row>
    <row r="58" spans="1:15" x14ac:dyDescent="0.2">
      <c r="A58" s="88">
        <v>51</v>
      </c>
      <c r="B58" s="87" t="s">
        <v>72</v>
      </c>
      <c r="C58" s="92">
        <v>7</v>
      </c>
      <c r="D58" s="92">
        <v>17</v>
      </c>
      <c r="E58" s="73">
        <v>3</v>
      </c>
      <c r="F58" s="92">
        <v>17</v>
      </c>
      <c r="G58" s="92">
        <v>15</v>
      </c>
      <c r="H58" s="95">
        <v>3</v>
      </c>
      <c r="I58" s="4">
        <v>7</v>
      </c>
      <c r="J58" s="92">
        <v>22</v>
      </c>
      <c r="K58" s="95">
        <v>2</v>
      </c>
      <c r="L58" s="4">
        <v>9</v>
      </c>
      <c r="M58" s="92">
        <v>18</v>
      </c>
      <c r="N58" s="91">
        <v>3</v>
      </c>
      <c r="O58" s="27">
        <f t="shared" si="0"/>
        <v>10.25</v>
      </c>
    </row>
    <row r="59" spans="1:15" x14ac:dyDescent="0.2">
      <c r="A59" s="88">
        <v>52</v>
      </c>
      <c r="B59" s="87" t="s">
        <v>62</v>
      </c>
      <c r="C59" s="92">
        <v>4</v>
      </c>
      <c r="D59" s="92">
        <v>2</v>
      </c>
      <c r="E59" s="73">
        <v>3</v>
      </c>
      <c r="F59" s="92">
        <v>3</v>
      </c>
      <c r="G59" s="92">
        <v>6</v>
      </c>
      <c r="H59" s="95">
        <v>3</v>
      </c>
      <c r="I59" s="4">
        <v>3</v>
      </c>
      <c r="J59" s="92">
        <v>6</v>
      </c>
      <c r="K59" s="95">
        <v>2</v>
      </c>
      <c r="L59" s="4"/>
      <c r="M59" s="92"/>
      <c r="N59" s="91"/>
      <c r="O59" s="27">
        <f t="shared" si="0"/>
        <v>3.5555555555555554</v>
      </c>
    </row>
    <row r="60" spans="1:15" x14ac:dyDescent="0.2">
      <c r="A60" s="88">
        <v>53</v>
      </c>
      <c r="B60" s="85" t="s">
        <v>73</v>
      </c>
      <c r="C60" s="92">
        <v>18</v>
      </c>
      <c r="D60" s="92">
        <v>5</v>
      </c>
      <c r="E60" s="73">
        <v>2</v>
      </c>
      <c r="F60" s="92">
        <v>20</v>
      </c>
      <c r="G60" s="92">
        <v>5</v>
      </c>
      <c r="H60" s="95">
        <v>2</v>
      </c>
      <c r="I60" s="4">
        <v>7</v>
      </c>
      <c r="J60" s="92">
        <v>25</v>
      </c>
      <c r="K60" s="95">
        <v>2</v>
      </c>
      <c r="L60" s="4">
        <v>14</v>
      </c>
      <c r="M60" s="92">
        <v>5</v>
      </c>
      <c r="N60" s="91">
        <v>2</v>
      </c>
      <c r="O60" s="27">
        <f t="shared" si="0"/>
        <v>8.9166666666666661</v>
      </c>
    </row>
    <row r="61" spans="1:15" x14ac:dyDescent="0.2">
      <c r="A61" s="88">
        <v>54</v>
      </c>
      <c r="B61" s="85" t="s">
        <v>74</v>
      </c>
      <c r="C61" s="92">
        <v>10</v>
      </c>
      <c r="D61" s="92">
        <v>7</v>
      </c>
      <c r="E61" s="73">
        <v>5</v>
      </c>
      <c r="F61" s="92"/>
      <c r="G61" s="92"/>
      <c r="H61" s="95"/>
      <c r="I61" s="4">
        <v>9</v>
      </c>
      <c r="J61" s="92">
        <v>2</v>
      </c>
      <c r="K61" s="95">
        <v>5</v>
      </c>
      <c r="L61" s="4">
        <v>5</v>
      </c>
      <c r="M61" s="92">
        <v>4</v>
      </c>
      <c r="N61" s="91">
        <v>2</v>
      </c>
      <c r="O61" s="27">
        <f t="shared" si="0"/>
        <v>5.4444444444444446</v>
      </c>
    </row>
    <row r="62" spans="1:15" x14ac:dyDescent="0.2">
      <c r="A62" s="22">
        <v>55</v>
      </c>
      <c r="B62" s="14"/>
      <c r="C62" s="3"/>
      <c r="D62" s="3"/>
      <c r="E62" s="5"/>
      <c r="F62" s="3"/>
      <c r="G62" s="3"/>
      <c r="H62" s="13"/>
      <c r="I62" s="4"/>
      <c r="J62" s="3"/>
      <c r="K62" s="13"/>
      <c r="L62" s="4"/>
      <c r="M62" s="3"/>
      <c r="N62" s="24"/>
      <c r="O62" s="27" t="e">
        <f t="shared" si="0"/>
        <v>#DIV/0!</v>
      </c>
    </row>
    <row r="63" spans="1:15" x14ac:dyDescent="0.2">
      <c r="B63" s="7" t="s">
        <v>9</v>
      </c>
      <c r="C63" s="9">
        <f>SUM(C8:C62)</f>
        <v>698</v>
      </c>
      <c r="D63" s="9">
        <f t="shared" ref="D63:N63" si="1">SUM(D8:D62)</f>
        <v>312</v>
      </c>
      <c r="E63" s="9">
        <f t="shared" si="1"/>
        <v>132</v>
      </c>
      <c r="F63" s="9">
        <f t="shared" si="1"/>
        <v>750</v>
      </c>
      <c r="G63" s="9">
        <f t="shared" si="1"/>
        <v>341</v>
      </c>
      <c r="H63" s="9">
        <f t="shared" si="1"/>
        <v>156</v>
      </c>
      <c r="I63" s="9">
        <f t="shared" si="1"/>
        <v>739</v>
      </c>
      <c r="J63" s="9">
        <f t="shared" si="1"/>
        <v>302</v>
      </c>
      <c r="K63" s="9">
        <f t="shared" si="1"/>
        <v>138</v>
      </c>
      <c r="L63" s="9">
        <f t="shared" si="1"/>
        <v>807</v>
      </c>
      <c r="M63" s="9">
        <f t="shared" si="1"/>
        <v>350</v>
      </c>
      <c r="N63" s="9">
        <f t="shared" si="1"/>
        <v>160</v>
      </c>
      <c r="O63" s="23"/>
    </row>
    <row r="64" spans="1:15" x14ac:dyDescent="0.2">
      <c r="B64" s="7" t="s">
        <v>10</v>
      </c>
      <c r="C64" s="9">
        <f>AVERAGE(C8:C62)</f>
        <v>18.864864864864863</v>
      </c>
      <c r="D64" s="9">
        <f t="shared" ref="D64:N64" si="2">AVERAGE(D8:D62)</f>
        <v>8.4324324324324316</v>
      </c>
      <c r="E64" s="9">
        <f t="shared" si="2"/>
        <v>3.5675675675675675</v>
      </c>
      <c r="F64" s="9">
        <f t="shared" si="2"/>
        <v>20.833333333333332</v>
      </c>
      <c r="G64" s="9">
        <f t="shared" si="2"/>
        <v>9.4722222222222214</v>
      </c>
      <c r="H64" s="9">
        <f t="shared" si="2"/>
        <v>4.333333333333333</v>
      </c>
      <c r="I64" s="9">
        <f t="shared" si="2"/>
        <v>20.527777777777779</v>
      </c>
      <c r="J64" s="9">
        <f t="shared" si="2"/>
        <v>8.3888888888888893</v>
      </c>
      <c r="K64" s="9">
        <f t="shared" si="2"/>
        <v>3.8333333333333335</v>
      </c>
      <c r="L64" s="9">
        <f t="shared" si="2"/>
        <v>21.236842105263158</v>
      </c>
      <c r="M64" s="9">
        <f t="shared" si="2"/>
        <v>9.2105263157894743</v>
      </c>
      <c r="N64" s="9">
        <f t="shared" si="2"/>
        <v>4.2105263157894735</v>
      </c>
    </row>
    <row r="65" spans="2:14" x14ac:dyDescent="0.2">
      <c r="B65" s="25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</row>
    <row r="66" spans="2:14" x14ac:dyDescent="0.2">
      <c r="B66" s="132" t="s">
        <v>11</v>
      </c>
      <c r="C66" s="132"/>
      <c r="D66" s="133">
        <f>AVERAGE(C8:C62,F8:F62,I8:I62,L8:L62)</f>
        <v>20.367346938775512</v>
      </c>
      <c r="E66" s="133"/>
      <c r="F66" s="26"/>
      <c r="G66" s="26"/>
      <c r="H66" s="26"/>
      <c r="I66" s="26"/>
      <c r="J66" s="26"/>
      <c r="K66" s="26"/>
      <c r="L66" s="26"/>
      <c r="M66" s="26"/>
      <c r="N66" s="26"/>
    </row>
    <row r="67" spans="2:14" x14ac:dyDescent="0.2">
      <c r="B67" s="132" t="s">
        <v>12</v>
      </c>
      <c r="C67" s="132"/>
      <c r="D67" s="133">
        <f>AVERAGE(G8:G62,D8:D62,J8:J62,M8:M62)</f>
        <v>8.8775510204081627</v>
      </c>
      <c r="E67" s="133"/>
      <c r="F67" s="8"/>
      <c r="G67" s="8"/>
      <c r="H67" s="8"/>
      <c r="I67" s="8"/>
      <c r="J67" s="8"/>
      <c r="K67" s="8"/>
      <c r="L67" s="8"/>
      <c r="M67" s="8"/>
      <c r="N67" s="8"/>
    </row>
    <row r="68" spans="2:14" x14ac:dyDescent="0.2">
      <c r="B68" s="132" t="s">
        <v>13</v>
      </c>
      <c r="C68" s="132"/>
      <c r="D68" s="133">
        <f>AVERAGE(E8:E62,H8:H62,K8:K62,N8:N62)</f>
        <v>3.9863945578231292</v>
      </c>
      <c r="E68" s="133"/>
    </row>
  </sheetData>
  <mergeCells count="12">
    <mergeCell ref="A1:N2"/>
    <mergeCell ref="A4:N4"/>
    <mergeCell ref="C6:E6"/>
    <mergeCell ref="B68:C68"/>
    <mergeCell ref="D68:E68"/>
    <mergeCell ref="F6:H6"/>
    <mergeCell ref="I6:K6"/>
    <mergeCell ref="L6:N6"/>
    <mergeCell ref="B66:C66"/>
    <mergeCell ref="D66:E66"/>
    <mergeCell ref="B67:C67"/>
    <mergeCell ref="D67:E67"/>
  </mergeCells>
  <phoneticPr fontId="3" type="noConversion"/>
  <pageMargins left="0.78740157499999996" right="0.78740157499999996" top="0.984251969" bottom="0.984251969" header="0.4921259845" footer="0.492125984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67"/>
  <sheetViews>
    <sheetView topLeftCell="A25" workbookViewId="0">
      <selection activeCell="B8" sqref="B8:B61"/>
    </sheetView>
  </sheetViews>
  <sheetFormatPr baseColWidth="10" defaultRowHeight="12.75" x14ac:dyDescent="0.2"/>
  <cols>
    <col min="1" max="1" width="3.5703125" customWidth="1"/>
    <col min="2" max="2" width="26" bestFit="1" customWidth="1"/>
    <col min="3" max="14" width="8.7109375" customWidth="1"/>
    <col min="15" max="15" width="8.7109375" style="8" customWidth="1"/>
  </cols>
  <sheetData>
    <row r="1" spans="1:15" ht="20.25" customHeight="1" x14ac:dyDescent="0.2">
      <c r="A1" s="122" t="str">
        <f>VIERGE!A1</f>
        <v>FICHE DE JONGLAGE U13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4"/>
    </row>
    <row r="2" spans="1:15" ht="27.75" customHeight="1" thickBot="1" x14ac:dyDescent="0.25">
      <c r="A2" s="125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7"/>
    </row>
    <row r="3" spans="1:15" ht="5.25" customHeight="1" x14ac:dyDescent="0.2"/>
    <row r="4" spans="1:15" ht="15.75" x14ac:dyDescent="0.25">
      <c r="A4" s="128" t="s">
        <v>19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</row>
    <row r="5" spans="1:15" ht="4.5" customHeight="1" x14ac:dyDescent="0.2">
      <c r="B5" s="1"/>
      <c r="C5" s="1"/>
      <c r="D5" s="1"/>
    </row>
    <row r="6" spans="1:15" x14ac:dyDescent="0.2">
      <c r="C6" s="129" t="s">
        <v>5</v>
      </c>
      <c r="D6" s="130"/>
      <c r="E6" s="131"/>
      <c r="F6" s="134" t="s">
        <v>6</v>
      </c>
      <c r="G6" s="130"/>
      <c r="H6" s="135"/>
      <c r="I6" s="129" t="s">
        <v>7</v>
      </c>
      <c r="J6" s="130"/>
      <c r="K6" s="131"/>
      <c r="L6" s="129" t="s">
        <v>8</v>
      </c>
      <c r="M6" s="130"/>
      <c r="N6" s="131"/>
    </row>
    <row r="7" spans="1:15" x14ac:dyDescent="0.2">
      <c r="B7" s="20" t="s">
        <v>0</v>
      </c>
      <c r="C7" s="15" t="s">
        <v>1</v>
      </c>
      <c r="D7" s="16" t="s">
        <v>2</v>
      </c>
      <c r="E7" s="17" t="s">
        <v>3</v>
      </c>
      <c r="F7" s="18" t="s">
        <v>1</v>
      </c>
      <c r="G7" s="16" t="s">
        <v>2</v>
      </c>
      <c r="H7" s="19" t="s">
        <v>3</v>
      </c>
      <c r="I7" s="15" t="s">
        <v>4</v>
      </c>
      <c r="J7" s="16" t="s">
        <v>2</v>
      </c>
      <c r="K7" s="17" t="s">
        <v>3</v>
      </c>
      <c r="L7" s="15" t="s">
        <v>1</v>
      </c>
      <c r="M7" s="16" t="s">
        <v>2</v>
      </c>
      <c r="N7" s="17" t="s">
        <v>3</v>
      </c>
      <c r="O7" s="21"/>
    </row>
    <row r="8" spans="1:15" x14ac:dyDescent="0.2">
      <c r="A8" s="22">
        <v>1</v>
      </c>
      <c r="B8" s="71" t="s">
        <v>78</v>
      </c>
      <c r="C8" s="3"/>
      <c r="D8" s="2"/>
      <c r="E8" s="5"/>
      <c r="F8" s="3">
        <v>7</v>
      </c>
      <c r="G8" s="2">
        <v>5</v>
      </c>
      <c r="H8" s="6">
        <v>4</v>
      </c>
      <c r="I8" s="4">
        <v>3</v>
      </c>
      <c r="J8" s="2">
        <v>3</v>
      </c>
      <c r="K8" s="5">
        <v>6</v>
      </c>
      <c r="L8" s="4"/>
      <c r="M8" s="2"/>
      <c r="N8" s="6"/>
      <c r="O8" s="27">
        <f>AVERAGE(C8:N8)</f>
        <v>4.666666666666667</v>
      </c>
    </row>
    <row r="9" spans="1:15" x14ac:dyDescent="0.2">
      <c r="A9" s="22">
        <v>2</v>
      </c>
      <c r="B9" s="74" t="s">
        <v>24</v>
      </c>
      <c r="C9" s="3"/>
      <c r="D9" s="2"/>
      <c r="E9" s="5"/>
      <c r="F9" s="3">
        <v>7</v>
      </c>
      <c r="G9" s="2">
        <v>1</v>
      </c>
      <c r="H9" s="6">
        <v>2</v>
      </c>
      <c r="I9" s="4">
        <v>6</v>
      </c>
      <c r="J9" s="2">
        <v>3</v>
      </c>
      <c r="K9" s="5">
        <v>2</v>
      </c>
      <c r="L9" s="4"/>
      <c r="M9" s="2"/>
      <c r="N9" s="5"/>
      <c r="O9" s="27">
        <f t="shared" ref="O9:O61" si="0">AVERAGE(C9:N9)</f>
        <v>3.5</v>
      </c>
    </row>
    <row r="10" spans="1:15" x14ac:dyDescent="0.2">
      <c r="A10" s="22">
        <v>3</v>
      </c>
      <c r="B10" s="71" t="s">
        <v>63</v>
      </c>
      <c r="C10" s="3"/>
      <c r="D10" s="2"/>
      <c r="E10" s="5"/>
      <c r="F10" s="3">
        <v>8</v>
      </c>
      <c r="G10" s="2">
        <v>3</v>
      </c>
      <c r="H10" s="6">
        <v>3</v>
      </c>
      <c r="I10" s="4">
        <v>12</v>
      </c>
      <c r="J10" s="2">
        <v>4</v>
      </c>
      <c r="K10" s="5">
        <v>2</v>
      </c>
      <c r="L10" s="4"/>
      <c r="M10" s="2"/>
      <c r="N10" s="5"/>
      <c r="O10" s="27">
        <f t="shared" si="0"/>
        <v>5.333333333333333</v>
      </c>
    </row>
    <row r="11" spans="1:15" x14ac:dyDescent="0.2">
      <c r="A11" s="22">
        <v>4</v>
      </c>
      <c r="B11" s="71" t="s">
        <v>64</v>
      </c>
      <c r="C11" s="3"/>
      <c r="D11" s="2"/>
      <c r="E11" s="5"/>
      <c r="F11" s="3">
        <v>2</v>
      </c>
      <c r="G11" s="2">
        <v>5</v>
      </c>
      <c r="H11" s="6">
        <v>8</v>
      </c>
      <c r="I11" s="4"/>
      <c r="J11" s="2"/>
      <c r="K11" s="5"/>
      <c r="L11" s="4"/>
      <c r="M11" s="2"/>
      <c r="N11" s="5"/>
      <c r="O11" s="27">
        <f t="shared" si="0"/>
        <v>5</v>
      </c>
    </row>
    <row r="12" spans="1:15" x14ac:dyDescent="0.2">
      <c r="A12" s="22">
        <v>5</v>
      </c>
      <c r="B12" s="71" t="s">
        <v>25</v>
      </c>
      <c r="C12" s="3"/>
      <c r="D12" s="2"/>
      <c r="E12" s="5"/>
      <c r="F12" s="3">
        <v>16</v>
      </c>
      <c r="G12" s="2">
        <v>8</v>
      </c>
      <c r="H12" s="6">
        <v>9</v>
      </c>
      <c r="I12" s="4">
        <v>25</v>
      </c>
      <c r="J12" s="2">
        <v>9</v>
      </c>
      <c r="K12" s="5">
        <v>3</v>
      </c>
      <c r="L12" s="4"/>
      <c r="M12" s="2"/>
      <c r="N12" s="5"/>
      <c r="O12" s="27">
        <f t="shared" si="0"/>
        <v>11.666666666666666</v>
      </c>
    </row>
    <row r="13" spans="1:15" x14ac:dyDescent="0.2">
      <c r="A13" s="22">
        <v>6</v>
      </c>
      <c r="B13" s="74" t="s">
        <v>26</v>
      </c>
      <c r="C13" s="3"/>
      <c r="D13" s="2"/>
      <c r="E13" s="5"/>
      <c r="F13" s="3"/>
      <c r="G13" s="2"/>
      <c r="H13" s="6"/>
      <c r="I13" s="4">
        <v>18</v>
      </c>
      <c r="J13" s="2">
        <v>7</v>
      </c>
      <c r="K13" s="5">
        <v>4</v>
      </c>
      <c r="L13" s="4"/>
      <c r="M13" s="2"/>
      <c r="N13" s="5"/>
      <c r="O13" s="27">
        <f t="shared" si="0"/>
        <v>9.6666666666666661</v>
      </c>
    </row>
    <row r="14" spans="1:15" x14ac:dyDescent="0.2">
      <c r="A14" s="22">
        <v>7</v>
      </c>
      <c r="B14" s="74" t="s">
        <v>27</v>
      </c>
      <c r="C14" s="3">
        <v>23</v>
      </c>
      <c r="D14" s="2">
        <v>10</v>
      </c>
      <c r="E14" s="5">
        <v>3</v>
      </c>
      <c r="F14" s="3">
        <v>22</v>
      </c>
      <c r="G14" s="2">
        <v>5</v>
      </c>
      <c r="H14" s="6">
        <v>2</v>
      </c>
      <c r="I14" s="4">
        <v>11</v>
      </c>
      <c r="J14" s="2">
        <v>5</v>
      </c>
      <c r="K14" s="5">
        <v>3</v>
      </c>
      <c r="L14" s="4"/>
      <c r="M14" s="2"/>
      <c r="N14" s="5"/>
      <c r="O14" s="27">
        <f t="shared" si="0"/>
        <v>9.3333333333333339</v>
      </c>
    </row>
    <row r="15" spans="1:15" x14ac:dyDescent="0.2">
      <c r="A15" s="22">
        <v>8</v>
      </c>
      <c r="B15" s="74" t="s">
        <v>28</v>
      </c>
      <c r="C15" s="3">
        <v>50</v>
      </c>
      <c r="D15" s="2">
        <v>16</v>
      </c>
      <c r="E15" s="5">
        <v>3</v>
      </c>
      <c r="F15" s="3">
        <v>50</v>
      </c>
      <c r="G15" s="2">
        <v>14</v>
      </c>
      <c r="H15" s="6">
        <v>3</v>
      </c>
      <c r="I15" s="4">
        <v>50</v>
      </c>
      <c r="J15" s="2">
        <v>14</v>
      </c>
      <c r="K15" s="5">
        <v>3</v>
      </c>
      <c r="L15" s="4"/>
      <c r="M15" s="2"/>
      <c r="N15" s="5"/>
      <c r="O15" s="27">
        <f t="shared" si="0"/>
        <v>22.555555555555557</v>
      </c>
    </row>
    <row r="16" spans="1:15" x14ac:dyDescent="0.2">
      <c r="A16" s="22">
        <v>9</v>
      </c>
      <c r="B16" s="71" t="s">
        <v>29</v>
      </c>
      <c r="C16" s="3"/>
      <c r="D16" s="2"/>
      <c r="E16" s="5"/>
      <c r="F16" s="3">
        <v>11</v>
      </c>
      <c r="G16" s="2">
        <v>3</v>
      </c>
      <c r="H16" s="6">
        <v>3</v>
      </c>
      <c r="I16" s="4">
        <v>8</v>
      </c>
      <c r="J16" s="2">
        <v>3</v>
      </c>
      <c r="K16" s="5">
        <v>4</v>
      </c>
      <c r="L16" s="4"/>
      <c r="M16" s="2"/>
      <c r="N16" s="5"/>
      <c r="O16" s="27">
        <f t="shared" si="0"/>
        <v>5.333333333333333</v>
      </c>
    </row>
    <row r="17" spans="1:15" x14ac:dyDescent="0.2">
      <c r="A17" s="22">
        <v>10</v>
      </c>
      <c r="B17" s="71" t="s">
        <v>30</v>
      </c>
      <c r="C17" s="3">
        <v>34</v>
      </c>
      <c r="D17" s="2">
        <v>6</v>
      </c>
      <c r="E17" s="5">
        <v>2</v>
      </c>
      <c r="F17" s="3">
        <v>32</v>
      </c>
      <c r="G17" s="2">
        <v>5</v>
      </c>
      <c r="H17" s="6">
        <v>4</v>
      </c>
      <c r="I17" s="4">
        <v>21</v>
      </c>
      <c r="J17" s="2">
        <v>5</v>
      </c>
      <c r="K17" s="5">
        <v>4</v>
      </c>
      <c r="L17" s="4"/>
      <c r="M17" s="2"/>
      <c r="N17" s="5"/>
      <c r="O17" s="27">
        <f t="shared" si="0"/>
        <v>12.555555555555555</v>
      </c>
    </row>
    <row r="18" spans="1:15" x14ac:dyDescent="0.2">
      <c r="A18" s="22">
        <v>11</v>
      </c>
      <c r="B18" s="71" t="s">
        <v>31</v>
      </c>
      <c r="C18" s="3"/>
      <c r="D18" s="2"/>
      <c r="E18" s="5"/>
      <c r="F18" s="3"/>
      <c r="G18" s="2"/>
      <c r="H18" s="6"/>
      <c r="I18" s="4">
        <v>16</v>
      </c>
      <c r="J18" s="2">
        <v>5</v>
      </c>
      <c r="K18" s="5">
        <v>3</v>
      </c>
      <c r="L18" s="4"/>
      <c r="M18" s="2"/>
      <c r="N18" s="5"/>
      <c r="O18" s="27">
        <f t="shared" si="0"/>
        <v>8</v>
      </c>
    </row>
    <row r="19" spans="1:15" x14ac:dyDescent="0.2">
      <c r="A19" s="22">
        <v>12</v>
      </c>
      <c r="B19" s="71" t="s">
        <v>32</v>
      </c>
      <c r="C19" s="3">
        <v>27</v>
      </c>
      <c r="D19" s="2">
        <v>3</v>
      </c>
      <c r="E19" s="5">
        <v>4</v>
      </c>
      <c r="F19" s="3">
        <v>31</v>
      </c>
      <c r="G19" s="2">
        <v>9</v>
      </c>
      <c r="H19" s="6">
        <v>2</v>
      </c>
      <c r="I19" s="4">
        <v>48</v>
      </c>
      <c r="J19" s="2">
        <v>7</v>
      </c>
      <c r="K19" s="5">
        <v>2</v>
      </c>
      <c r="L19" s="4"/>
      <c r="M19" s="2"/>
      <c r="N19" s="5"/>
      <c r="O19" s="27">
        <f t="shared" si="0"/>
        <v>14.777777777777779</v>
      </c>
    </row>
    <row r="20" spans="1:15" x14ac:dyDescent="0.2">
      <c r="A20" s="22">
        <v>13</v>
      </c>
      <c r="B20" s="74" t="s">
        <v>34</v>
      </c>
      <c r="C20" s="3"/>
      <c r="D20" s="2"/>
      <c r="E20" s="5"/>
      <c r="F20" s="3">
        <v>6</v>
      </c>
      <c r="G20" s="2">
        <v>20</v>
      </c>
      <c r="H20" s="6">
        <v>4</v>
      </c>
      <c r="I20" s="4">
        <v>6</v>
      </c>
      <c r="J20" s="2">
        <v>30</v>
      </c>
      <c r="K20" s="5">
        <v>3</v>
      </c>
      <c r="L20" s="4"/>
      <c r="M20" s="2"/>
      <c r="N20" s="5"/>
      <c r="O20" s="27">
        <f t="shared" si="0"/>
        <v>11.5</v>
      </c>
    </row>
    <row r="21" spans="1:15" x14ac:dyDescent="0.2">
      <c r="A21" s="22">
        <v>14</v>
      </c>
      <c r="B21" s="71" t="s">
        <v>79</v>
      </c>
      <c r="C21" s="3">
        <v>5</v>
      </c>
      <c r="D21" s="2">
        <v>16</v>
      </c>
      <c r="E21" s="5">
        <v>4</v>
      </c>
      <c r="F21" s="3">
        <v>4</v>
      </c>
      <c r="G21" s="2">
        <v>13</v>
      </c>
      <c r="H21" s="6">
        <v>5</v>
      </c>
      <c r="I21" s="4"/>
      <c r="J21" s="2"/>
      <c r="K21" s="5"/>
      <c r="L21" s="4"/>
      <c r="M21" s="2"/>
      <c r="N21" s="5"/>
      <c r="O21" s="27">
        <f t="shared" si="0"/>
        <v>7.833333333333333</v>
      </c>
    </row>
    <row r="22" spans="1:15" x14ac:dyDescent="0.2">
      <c r="A22" s="22">
        <v>15</v>
      </c>
      <c r="B22" s="71" t="s">
        <v>36</v>
      </c>
      <c r="C22" s="3">
        <v>14</v>
      </c>
      <c r="D22" s="2">
        <v>3</v>
      </c>
      <c r="E22" s="5">
        <v>2</v>
      </c>
      <c r="F22" s="3">
        <v>12</v>
      </c>
      <c r="G22" s="2">
        <v>2</v>
      </c>
      <c r="H22" s="6">
        <v>3</v>
      </c>
      <c r="I22" s="4">
        <v>15</v>
      </c>
      <c r="J22" s="2">
        <v>3</v>
      </c>
      <c r="K22" s="5">
        <v>3</v>
      </c>
      <c r="L22" s="4"/>
      <c r="M22" s="2"/>
      <c r="N22" s="5"/>
      <c r="O22" s="27">
        <f t="shared" si="0"/>
        <v>6.333333333333333</v>
      </c>
    </row>
    <row r="23" spans="1:15" x14ac:dyDescent="0.2">
      <c r="A23" s="22">
        <v>16</v>
      </c>
      <c r="B23" s="71" t="s">
        <v>37</v>
      </c>
      <c r="C23" s="3">
        <v>18</v>
      </c>
      <c r="D23" s="2">
        <v>3</v>
      </c>
      <c r="E23" s="5">
        <v>2</v>
      </c>
      <c r="F23" s="3">
        <v>21</v>
      </c>
      <c r="G23" s="2">
        <v>3</v>
      </c>
      <c r="H23" s="6">
        <v>1</v>
      </c>
      <c r="I23" s="4">
        <v>28</v>
      </c>
      <c r="J23" s="2">
        <v>3</v>
      </c>
      <c r="K23" s="5">
        <v>3</v>
      </c>
      <c r="L23" s="4"/>
      <c r="M23" s="2"/>
      <c r="N23" s="5"/>
      <c r="O23" s="27">
        <f t="shared" si="0"/>
        <v>9.1111111111111107</v>
      </c>
    </row>
    <row r="24" spans="1:15" x14ac:dyDescent="0.2">
      <c r="A24" s="22">
        <v>17</v>
      </c>
      <c r="B24" s="71" t="s">
        <v>38</v>
      </c>
      <c r="C24" s="3">
        <v>50</v>
      </c>
      <c r="D24" s="2">
        <v>17</v>
      </c>
      <c r="E24" s="5">
        <v>8</v>
      </c>
      <c r="F24" s="3"/>
      <c r="G24" s="2"/>
      <c r="H24" s="6"/>
      <c r="I24" s="4">
        <v>50</v>
      </c>
      <c r="J24" s="2">
        <v>14</v>
      </c>
      <c r="K24" s="5">
        <v>11</v>
      </c>
      <c r="L24" s="4"/>
      <c r="M24" s="2"/>
      <c r="N24" s="5"/>
      <c r="O24" s="27">
        <f t="shared" si="0"/>
        <v>25</v>
      </c>
    </row>
    <row r="25" spans="1:15" x14ac:dyDescent="0.2">
      <c r="A25" s="22">
        <v>18</v>
      </c>
      <c r="B25" s="71" t="s">
        <v>65</v>
      </c>
      <c r="C25" s="3">
        <v>50</v>
      </c>
      <c r="D25" s="2">
        <v>16</v>
      </c>
      <c r="E25" s="5">
        <v>6</v>
      </c>
      <c r="F25" s="3">
        <v>50</v>
      </c>
      <c r="G25" s="2">
        <v>25</v>
      </c>
      <c r="H25" s="6">
        <v>10</v>
      </c>
      <c r="I25" s="4">
        <v>50</v>
      </c>
      <c r="J25" s="2">
        <v>13</v>
      </c>
      <c r="K25" s="5">
        <v>3</v>
      </c>
      <c r="L25" s="4"/>
      <c r="M25" s="2"/>
      <c r="N25" s="5"/>
      <c r="O25" s="27">
        <f t="shared" si="0"/>
        <v>24.777777777777779</v>
      </c>
    </row>
    <row r="26" spans="1:15" x14ac:dyDescent="0.2">
      <c r="A26" s="22">
        <v>19</v>
      </c>
      <c r="B26" s="71" t="s">
        <v>77</v>
      </c>
      <c r="C26" s="3"/>
      <c r="D26" s="2"/>
      <c r="E26" s="5"/>
      <c r="F26" s="3">
        <v>13</v>
      </c>
      <c r="G26" s="2">
        <v>2</v>
      </c>
      <c r="H26" s="6">
        <v>2</v>
      </c>
      <c r="I26" s="4">
        <v>4</v>
      </c>
      <c r="J26" s="2">
        <v>2</v>
      </c>
      <c r="K26" s="5">
        <v>2</v>
      </c>
      <c r="L26" s="4"/>
      <c r="M26" s="2"/>
      <c r="N26" s="5"/>
      <c r="O26" s="27">
        <f t="shared" si="0"/>
        <v>4.166666666666667</v>
      </c>
    </row>
    <row r="27" spans="1:15" x14ac:dyDescent="0.2">
      <c r="A27" s="22">
        <v>20</v>
      </c>
      <c r="B27" s="71" t="s">
        <v>39</v>
      </c>
      <c r="C27" s="3"/>
      <c r="D27" s="2"/>
      <c r="E27" s="5"/>
      <c r="F27" s="3"/>
      <c r="G27" s="2"/>
      <c r="H27" s="6"/>
      <c r="I27" s="4">
        <v>4</v>
      </c>
      <c r="J27" s="2">
        <v>6</v>
      </c>
      <c r="K27" s="5">
        <v>2</v>
      </c>
      <c r="L27" s="4"/>
      <c r="M27" s="2"/>
      <c r="N27" s="5"/>
      <c r="O27" s="27">
        <f t="shared" si="0"/>
        <v>4</v>
      </c>
    </row>
    <row r="28" spans="1:15" x14ac:dyDescent="0.2">
      <c r="A28" s="22">
        <v>21</v>
      </c>
      <c r="B28" s="74" t="s">
        <v>40</v>
      </c>
      <c r="C28" s="3"/>
      <c r="D28" s="2"/>
      <c r="E28" s="5"/>
      <c r="F28" s="3">
        <v>49</v>
      </c>
      <c r="G28" s="2">
        <v>11</v>
      </c>
      <c r="H28" s="6">
        <v>6</v>
      </c>
      <c r="I28" s="4">
        <v>50</v>
      </c>
      <c r="J28" s="2">
        <v>7</v>
      </c>
      <c r="K28" s="5">
        <v>7</v>
      </c>
      <c r="L28" s="4"/>
      <c r="M28" s="2"/>
      <c r="N28" s="5"/>
      <c r="O28" s="27">
        <f t="shared" si="0"/>
        <v>21.666666666666668</v>
      </c>
    </row>
    <row r="29" spans="1:15" x14ac:dyDescent="0.2">
      <c r="A29" s="22">
        <v>22</v>
      </c>
      <c r="B29" s="71" t="s">
        <v>41</v>
      </c>
      <c r="C29" s="3">
        <v>36</v>
      </c>
      <c r="D29" s="2">
        <v>6</v>
      </c>
      <c r="E29" s="5">
        <v>9</v>
      </c>
      <c r="F29" s="3"/>
      <c r="G29" s="2"/>
      <c r="H29" s="6"/>
      <c r="I29" s="4"/>
      <c r="J29" s="2"/>
      <c r="K29" s="5"/>
      <c r="L29" s="4"/>
      <c r="M29" s="2"/>
      <c r="N29" s="5"/>
      <c r="O29" s="27">
        <f t="shared" si="0"/>
        <v>17</v>
      </c>
    </row>
    <row r="30" spans="1:15" x14ac:dyDescent="0.2">
      <c r="A30" s="22">
        <v>23</v>
      </c>
      <c r="B30" s="71" t="s">
        <v>42</v>
      </c>
      <c r="C30" s="3">
        <v>5</v>
      </c>
      <c r="D30" s="2">
        <v>35</v>
      </c>
      <c r="E30" s="5">
        <v>2</v>
      </c>
      <c r="F30" s="3">
        <v>1</v>
      </c>
      <c r="G30" s="2">
        <v>49</v>
      </c>
      <c r="H30" s="6">
        <v>3</v>
      </c>
      <c r="I30" s="4">
        <v>3</v>
      </c>
      <c r="J30" s="2">
        <v>37</v>
      </c>
      <c r="K30" s="5">
        <v>2</v>
      </c>
      <c r="L30" s="4"/>
      <c r="M30" s="2"/>
      <c r="N30" s="5"/>
      <c r="O30" s="27">
        <f t="shared" si="0"/>
        <v>15.222222222222221</v>
      </c>
    </row>
    <row r="31" spans="1:15" x14ac:dyDescent="0.2">
      <c r="A31" s="22">
        <v>24</v>
      </c>
      <c r="B31" s="71" t="s">
        <v>43</v>
      </c>
      <c r="C31" s="3"/>
      <c r="D31" s="2"/>
      <c r="E31" s="5"/>
      <c r="F31" s="3"/>
      <c r="G31" s="2"/>
      <c r="H31" s="6"/>
      <c r="I31" s="4">
        <v>10</v>
      </c>
      <c r="J31" s="2">
        <v>2</v>
      </c>
      <c r="K31" s="5">
        <v>3</v>
      </c>
      <c r="L31" s="4"/>
      <c r="M31" s="2"/>
      <c r="N31" s="5"/>
      <c r="O31" s="27">
        <f t="shared" si="0"/>
        <v>5</v>
      </c>
    </row>
    <row r="32" spans="1:15" x14ac:dyDescent="0.2">
      <c r="A32" s="22">
        <v>25</v>
      </c>
      <c r="B32" s="71" t="s">
        <v>66</v>
      </c>
      <c r="C32" s="3"/>
      <c r="D32" s="2"/>
      <c r="E32" s="5"/>
      <c r="F32" s="3">
        <v>9</v>
      </c>
      <c r="G32" s="2">
        <v>2</v>
      </c>
      <c r="H32" s="6">
        <v>4</v>
      </c>
      <c r="I32" s="4">
        <v>9</v>
      </c>
      <c r="J32" s="2">
        <v>2</v>
      </c>
      <c r="K32" s="5">
        <v>2</v>
      </c>
      <c r="L32" s="4"/>
      <c r="M32" s="2"/>
      <c r="N32" s="5"/>
      <c r="O32" s="27">
        <f t="shared" si="0"/>
        <v>4.666666666666667</v>
      </c>
    </row>
    <row r="33" spans="1:15" x14ac:dyDescent="0.2">
      <c r="A33" s="22">
        <v>26</v>
      </c>
      <c r="B33" s="71" t="s">
        <v>44</v>
      </c>
      <c r="C33" s="3">
        <v>5</v>
      </c>
      <c r="D33" s="2">
        <v>3</v>
      </c>
      <c r="E33" s="5">
        <v>3</v>
      </c>
      <c r="F33" s="3">
        <v>9</v>
      </c>
      <c r="G33" s="2">
        <v>4</v>
      </c>
      <c r="H33" s="6">
        <v>4</v>
      </c>
      <c r="I33" s="4">
        <v>6</v>
      </c>
      <c r="J33" s="2">
        <v>3</v>
      </c>
      <c r="K33" s="5">
        <v>3</v>
      </c>
      <c r="L33" s="4"/>
      <c r="M33" s="2"/>
      <c r="N33" s="5"/>
      <c r="O33" s="27">
        <f t="shared" si="0"/>
        <v>4.4444444444444446</v>
      </c>
    </row>
    <row r="34" spans="1:15" x14ac:dyDescent="0.2">
      <c r="A34" s="22">
        <v>27</v>
      </c>
      <c r="B34" s="71" t="s">
        <v>76</v>
      </c>
      <c r="C34" s="3"/>
      <c r="D34" s="2"/>
      <c r="E34" s="5"/>
      <c r="F34" s="3"/>
      <c r="G34" s="2"/>
      <c r="H34" s="6"/>
      <c r="I34" s="4"/>
      <c r="J34" s="2"/>
      <c r="K34" s="5"/>
      <c r="L34" s="4"/>
      <c r="M34" s="2"/>
      <c r="N34" s="5"/>
      <c r="O34" s="27" t="e">
        <f t="shared" si="0"/>
        <v>#DIV/0!</v>
      </c>
    </row>
    <row r="35" spans="1:15" x14ac:dyDescent="0.2">
      <c r="A35" s="22">
        <v>28</v>
      </c>
      <c r="B35" s="71" t="s">
        <v>46</v>
      </c>
      <c r="C35" s="3">
        <v>50</v>
      </c>
      <c r="D35" s="2">
        <v>17</v>
      </c>
      <c r="E35" s="5">
        <v>8</v>
      </c>
      <c r="F35" s="3">
        <v>50</v>
      </c>
      <c r="G35" s="2">
        <v>20</v>
      </c>
      <c r="H35" s="6">
        <v>6</v>
      </c>
      <c r="I35" s="4"/>
      <c r="J35" s="2"/>
      <c r="K35" s="5"/>
      <c r="L35" s="4"/>
      <c r="M35" s="2"/>
      <c r="N35" s="5"/>
      <c r="O35" s="27">
        <f t="shared" si="0"/>
        <v>25.166666666666668</v>
      </c>
    </row>
    <row r="36" spans="1:15" x14ac:dyDescent="0.2">
      <c r="A36" s="22">
        <v>29</v>
      </c>
      <c r="B36" s="74" t="s">
        <v>48</v>
      </c>
      <c r="C36" s="3">
        <v>37</v>
      </c>
      <c r="D36" s="3">
        <v>9</v>
      </c>
      <c r="E36" s="5">
        <v>7</v>
      </c>
      <c r="F36" s="3">
        <v>52</v>
      </c>
      <c r="G36" s="3">
        <v>7</v>
      </c>
      <c r="H36" s="13">
        <v>4</v>
      </c>
      <c r="I36" s="4">
        <v>50</v>
      </c>
      <c r="J36" s="3">
        <v>2</v>
      </c>
      <c r="K36" s="13">
        <v>7</v>
      </c>
      <c r="L36" s="4"/>
      <c r="M36" s="3"/>
      <c r="N36" s="24"/>
      <c r="O36" s="27">
        <f t="shared" si="0"/>
        <v>19.444444444444443</v>
      </c>
    </row>
    <row r="37" spans="1:15" x14ac:dyDescent="0.2">
      <c r="A37" s="22">
        <v>30</v>
      </c>
      <c r="B37" s="71" t="s">
        <v>49</v>
      </c>
      <c r="C37" s="3">
        <v>25</v>
      </c>
      <c r="D37" s="3">
        <v>9</v>
      </c>
      <c r="E37" s="5">
        <v>7</v>
      </c>
      <c r="F37" s="3">
        <v>15</v>
      </c>
      <c r="G37" s="3">
        <v>8</v>
      </c>
      <c r="H37" s="13">
        <v>8</v>
      </c>
      <c r="I37" s="4">
        <v>24</v>
      </c>
      <c r="J37" s="3">
        <v>7</v>
      </c>
      <c r="K37" s="13">
        <v>7</v>
      </c>
      <c r="L37" s="4"/>
      <c r="M37" s="3"/>
      <c r="N37" s="24"/>
      <c r="O37" s="27">
        <f t="shared" si="0"/>
        <v>12.222222222222221</v>
      </c>
    </row>
    <row r="38" spans="1:15" x14ac:dyDescent="0.2">
      <c r="A38" s="22">
        <v>31</v>
      </c>
      <c r="B38" s="71" t="s">
        <v>50</v>
      </c>
      <c r="C38" s="3">
        <v>4</v>
      </c>
      <c r="D38" s="3">
        <v>5</v>
      </c>
      <c r="E38" s="5">
        <v>5</v>
      </c>
      <c r="F38" s="3"/>
      <c r="G38" s="3"/>
      <c r="H38" s="13"/>
      <c r="I38" s="4">
        <v>5</v>
      </c>
      <c r="J38" s="3">
        <v>4</v>
      </c>
      <c r="K38" s="13">
        <v>3</v>
      </c>
      <c r="L38" s="4"/>
      <c r="M38" s="3"/>
      <c r="N38" s="24"/>
      <c r="O38" s="27">
        <f t="shared" si="0"/>
        <v>4.333333333333333</v>
      </c>
    </row>
    <row r="39" spans="1:15" x14ac:dyDescent="0.2">
      <c r="A39" s="22">
        <v>32</v>
      </c>
      <c r="B39" s="71" t="s">
        <v>67</v>
      </c>
      <c r="C39" s="3">
        <v>8</v>
      </c>
      <c r="D39" s="3">
        <v>4</v>
      </c>
      <c r="E39" s="5">
        <v>2</v>
      </c>
      <c r="F39" s="3">
        <v>5</v>
      </c>
      <c r="G39" s="3">
        <v>2</v>
      </c>
      <c r="H39" s="13">
        <v>2</v>
      </c>
      <c r="I39" s="4">
        <v>13</v>
      </c>
      <c r="J39" s="3">
        <v>4</v>
      </c>
      <c r="K39" s="13">
        <v>4</v>
      </c>
      <c r="L39" s="4"/>
      <c r="M39" s="3"/>
      <c r="N39" s="24"/>
      <c r="O39" s="27">
        <f t="shared" si="0"/>
        <v>4.8888888888888893</v>
      </c>
    </row>
    <row r="40" spans="1:15" x14ac:dyDescent="0.2">
      <c r="A40" s="22">
        <v>33</v>
      </c>
      <c r="B40" s="71" t="s">
        <v>80</v>
      </c>
      <c r="C40" s="3">
        <v>10</v>
      </c>
      <c r="D40" s="3">
        <v>4</v>
      </c>
      <c r="E40" s="5">
        <v>5</v>
      </c>
      <c r="F40" s="3">
        <v>9</v>
      </c>
      <c r="G40" s="3">
        <v>5</v>
      </c>
      <c r="H40" s="13">
        <v>6</v>
      </c>
      <c r="I40" s="4">
        <v>10</v>
      </c>
      <c r="J40" s="3">
        <v>5</v>
      </c>
      <c r="K40" s="13">
        <v>5</v>
      </c>
      <c r="L40" s="4"/>
      <c r="M40" s="3"/>
      <c r="N40" s="24"/>
      <c r="O40" s="27">
        <f t="shared" si="0"/>
        <v>6.5555555555555554</v>
      </c>
    </row>
    <row r="41" spans="1:15" x14ac:dyDescent="0.2">
      <c r="A41" s="22">
        <v>34</v>
      </c>
      <c r="B41" s="71" t="s">
        <v>51</v>
      </c>
      <c r="C41" s="3">
        <v>24</v>
      </c>
      <c r="D41" s="3">
        <v>5</v>
      </c>
      <c r="E41" s="5">
        <v>2</v>
      </c>
      <c r="F41" s="3">
        <v>24</v>
      </c>
      <c r="G41" s="3">
        <v>6</v>
      </c>
      <c r="H41" s="13">
        <v>6</v>
      </c>
      <c r="I41" s="4">
        <v>31</v>
      </c>
      <c r="J41" s="3">
        <v>6</v>
      </c>
      <c r="K41" s="13">
        <v>6</v>
      </c>
      <c r="L41" s="4"/>
      <c r="M41" s="3"/>
      <c r="N41" s="24"/>
      <c r="O41" s="27">
        <f t="shared" si="0"/>
        <v>12.222222222222221</v>
      </c>
    </row>
    <row r="42" spans="1:15" x14ac:dyDescent="0.2">
      <c r="A42" s="22">
        <v>35</v>
      </c>
      <c r="B42" s="71" t="s">
        <v>52</v>
      </c>
      <c r="C42" s="3">
        <v>50</v>
      </c>
      <c r="D42" s="3">
        <v>15</v>
      </c>
      <c r="E42" s="5">
        <v>10</v>
      </c>
      <c r="F42" s="3">
        <v>50</v>
      </c>
      <c r="G42" s="3">
        <v>20</v>
      </c>
      <c r="H42" s="13">
        <v>10</v>
      </c>
      <c r="I42" s="4">
        <v>50</v>
      </c>
      <c r="J42" s="3">
        <v>24</v>
      </c>
      <c r="K42" s="13">
        <v>3</v>
      </c>
      <c r="L42" s="4"/>
      <c r="M42" s="3"/>
      <c r="N42" s="24"/>
      <c r="O42" s="27">
        <f t="shared" si="0"/>
        <v>25.777777777777779</v>
      </c>
    </row>
    <row r="43" spans="1:15" x14ac:dyDescent="0.2">
      <c r="A43" s="22">
        <v>36</v>
      </c>
      <c r="B43" s="71" t="s">
        <v>53</v>
      </c>
      <c r="C43" s="3">
        <v>18</v>
      </c>
      <c r="D43" s="3">
        <v>2</v>
      </c>
      <c r="E43" s="5">
        <v>1</v>
      </c>
      <c r="F43" s="3">
        <v>20</v>
      </c>
      <c r="G43" s="3">
        <v>4</v>
      </c>
      <c r="H43" s="13">
        <v>2</v>
      </c>
      <c r="I43" s="4">
        <v>17</v>
      </c>
      <c r="J43" s="3">
        <v>6</v>
      </c>
      <c r="K43" s="13">
        <v>2</v>
      </c>
      <c r="L43" s="4"/>
      <c r="M43" s="3"/>
      <c r="N43" s="24"/>
      <c r="O43" s="27">
        <f t="shared" si="0"/>
        <v>8</v>
      </c>
    </row>
    <row r="44" spans="1:15" x14ac:dyDescent="0.2">
      <c r="A44" s="22">
        <v>37</v>
      </c>
      <c r="B44" s="71" t="s">
        <v>55</v>
      </c>
      <c r="C44" s="3"/>
      <c r="D44" s="3"/>
      <c r="E44" s="5"/>
      <c r="F44" s="3">
        <v>50</v>
      </c>
      <c r="G44" s="3">
        <v>40</v>
      </c>
      <c r="H44" s="13">
        <v>6</v>
      </c>
      <c r="I44" s="4">
        <v>50</v>
      </c>
      <c r="J44" s="3">
        <v>42</v>
      </c>
      <c r="K44" s="13">
        <v>5</v>
      </c>
      <c r="L44" s="4"/>
      <c r="M44" s="3"/>
      <c r="N44" s="24"/>
      <c r="O44" s="27">
        <f t="shared" si="0"/>
        <v>32.166666666666664</v>
      </c>
    </row>
    <row r="45" spans="1:15" x14ac:dyDescent="0.2">
      <c r="A45" s="22">
        <v>38</v>
      </c>
      <c r="B45" s="71" t="s">
        <v>81</v>
      </c>
      <c r="C45" s="3">
        <v>20</v>
      </c>
      <c r="D45" s="3">
        <v>5</v>
      </c>
      <c r="E45" s="5">
        <v>3</v>
      </c>
      <c r="F45" s="3"/>
      <c r="G45" s="3"/>
      <c r="H45" s="13"/>
      <c r="I45" s="4"/>
      <c r="J45" s="3"/>
      <c r="K45" s="13"/>
      <c r="L45" s="4"/>
      <c r="M45" s="3"/>
      <c r="N45" s="24"/>
      <c r="O45" s="27">
        <f t="shared" si="0"/>
        <v>9.3333333333333339</v>
      </c>
    </row>
    <row r="46" spans="1:15" x14ac:dyDescent="0.2">
      <c r="A46" s="22">
        <v>39</v>
      </c>
      <c r="B46" s="71" t="s">
        <v>56</v>
      </c>
      <c r="C46" s="3"/>
      <c r="D46" s="3"/>
      <c r="E46" s="5"/>
      <c r="F46" s="3">
        <v>4</v>
      </c>
      <c r="G46" s="3">
        <v>2</v>
      </c>
      <c r="H46" s="13">
        <v>2</v>
      </c>
      <c r="I46" s="4"/>
      <c r="J46" s="3"/>
      <c r="K46" s="13"/>
      <c r="L46" s="4"/>
      <c r="M46" s="3"/>
      <c r="N46" s="24"/>
      <c r="O46" s="27">
        <f t="shared" si="0"/>
        <v>2.6666666666666665</v>
      </c>
    </row>
    <row r="47" spans="1:15" x14ac:dyDescent="0.2">
      <c r="A47" s="22">
        <v>40</v>
      </c>
      <c r="B47" s="71" t="s">
        <v>57</v>
      </c>
      <c r="C47" s="3"/>
      <c r="D47" s="3"/>
      <c r="E47" s="5"/>
      <c r="F47" s="3">
        <v>20</v>
      </c>
      <c r="G47" s="3">
        <v>4</v>
      </c>
      <c r="H47" s="13">
        <v>3</v>
      </c>
      <c r="I47" s="4">
        <v>15</v>
      </c>
      <c r="J47" s="3">
        <v>5</v>
      </c>
      <c r="K47" s="13">
        <v>2</v>
      </c>
      <c r="L47" s="4"/>
      <c r="M47" s="3"/>
      <c r="N47" s="24"/>
      <c r="O47" s="27">
        <f t="shared" si="0"/>
        <v>8.1666666666666661</v>
      </c>
    </row>
    <row r="48" spans="1:15" x14ac:dyDescent="0.2">
      <c r="A48" s="22">
        <v>41</v>
      </c>
      <c r="B48" s="71" t="s">
        <v>68</v>
      </c>
      <c r="C48" s="3">
        <v>13</v>
      </c>
      <c r="D48" s="3">
        <v>10</v>
      </c>
      <c r="E48" s="5">
        <v>3</v>
      </c>
      <c r="F48" s="3">
        <v>26</v>
      </c>
      <c r="G48" s="3">
        <v>4</v>
      </c>
      <c r="H48" s="13">
        <v>4</v>
      </c>
      <c r="I48" s="4"/>
      <c r="J48" s="3"/>
      <c r="K48" s="13"/>
      <c r="L48" s="4"/>
      <c r="M48" s="3"/>
      <c r="N48" s="24"/>
      <c r="O48" s="27">
        <f t="shared" si="0"/>
        <v>10</v>
      </c>
    </row>
    <row r="49" spans="1:15" x14ac:dyDescent="0.2">
      <c r="A49" s="22">
        <v>42</v>
      </c>
      <c r="B49" s="74" t="s">
        <v>69</v>
      </c>
      <c r="C49" s="3">
        <v>20</v>
      </c>
      <c r="D49" s="3">
        <v>3</v>
      </c>
      <c r="E49" s="5">
        <v>2</v>
      </c>
      <c r="F49" s="3"/>
      <c r="G49" s="3"/>
      <c r="H49" s="13"/>
      <c r="I49" s="4"/>
      <c r="J49" s="3"/>
      <c r="K49" s="13"/>
      <c r="L49" s="4"/>
      <c r="M49" s="3"/>
      <c r="N49" s="24"/>
      <c r="O49" s="27">
        <f t="shared" si="0"/>
        <v>8.3333333333333339</v>
      </c>
    </row>
    <row r="50" spans="1:15" x14ac:dyDescent="0.2">
      <c r="A50" s="22">
        <v>43</v>
      </c>
      <c r="B50" s="83" t="s">
        <v>58</v>
      </c>
      <c r="C50" s="3"/>
      <c r="D50" s="3"/>
      <c r="E50" s="5"/>
      <c r="F50" s="3"/>
      <c r="G50" s="3"/>
      <c r="H50" s="13"/>
      <c r="I50" s="4"/>
      <c r="J50" s="3"/>
      <c r="K50" s="13"/>
      <c r="L50" s="4"/>
      <c r="M50" s="3"/>
      <c r="N50" s="24"/>
      <c r="O50" s="27" t="e">
        <f t="shared" si="0"/>
        <v>#DIV/0!</v>
      </c>
    </row>
    <row r="51" spans="1:15" x14ac:dyDescent="0.2">
      <c r="A51" s="22">
        <v>44</v>
      </c>
      <c r="B51" s="83" t="s">
        <v>82</v>
      </c>
      <c r="C51" s="3"/>
      <c r="D51" s="3"/>
      <c r="E51" s="5"/>
      <c r="F51" s="3"/>
      <c r="G51" s="3"/>
      <c r="H51" s="13"/>
      <c r="I51" s="4"/>
      <c r="J51" s="3"/>
      <c r="K51" s="13"/>
      <c r="L51" s="4"/>
      <c r="M51" s="3"/>
      <c r="N51" s="24"/>
      <c r="O51" s="27" t="e">
        <f t="shared" si="0"/>
        <v>#DIV/0!</v>
      </c>
    </row>
    <row r="52" spans="1:15" x14ac:dyDescent="0.2">
      <c r="A52" s="88">
        <v>45</v>
      </c>
      <c r="B52" s="83" t="s">
        <v>59</v>
      </c>
      <c r="C52" s="89">
        <v>11</v>
      </c>
      <c r="D52" s="89">
        <v>2</v>
      </c>
      <c r="E52" s="73">
        <v>2</v>
      </c>
      <c r="F52" s="89">
        <v>31</v>
      </c>
      <c r="G52" s="89">
        <v>4</v>
      </c>
      <c r="H52" s="95">
        <v>2</v>
      </c>
      <c r="I52" s="4">
        <v>40</v>
      </c>
      <c r="J52" s="89">
        <v>5</v>
      </c>
      <c r="K52" s="95">
        <v>4</v>
      </c>
      <c r="L52" s="4"/>
      <c r="M52" s="89"/>
      <c r="N52" s="91"/>
      <c r="O52" s="27">
        <f t="shared" si="0"/>
        <v>11.222222222222221</v>
      </c>
    </row>
    <row r="53" spans="1:15" x14ac:dyDescent="0.2">
      <c r="A53" s="88">
        <v>46</v>
      </c>
      <c r="B53" s="84" t="s">
        <v>60</v>
      </c>
      <c r="C53" s="89">
        <v>50</v>
      </c>
      <c r="D53" s="89">
        <v>14</v>
      </c>
      <c r="E53" s="73">
        <v>9</v>
      </c>
      <c r="F53" s="89">
        <v>50</v>
      </c>
      <c r="G53" s="89">
        <v>23</v>
      </c>
      <c r="H53" s="95">
        <v>7</v>
      </c>
      <c r="I53" s="4">
        <v>47</v>
      </c>
      <c r="J53" s="89">
        <v>13</v>
      </c>
      <c r="K53" s="95">
        <v>3</v>
      </c>
      <c r="L53" s="4"/>
      <c r="M53" s="89"/>
      <c r="N53" s="91"/>
      <c r="O53" s="27">
        <f t="shared" si="0"/>
        <v>24</v>
      </c>
    </row>
    <row r="54" spans="1:15" x14ac:dyDescent="0.2">
      <c r="A54" s="88">
        <v>47</v>
      </c>
      <c r="B54" s="85" t="s">
        <v>70</v>
      </c>
      <c r="C54" s="89">
        <v>6</v>
      </c>
      <c r="D54" s="89">
        <v>18</v>
      </c>
      <c r="E54" s="73">
        <v>2</v>
      </c>
      <c r="F54" s="89"/>
      <c r="G54" s="89"/>
      <c r="H54" s="95"/>
      <c r="I54" s="4"/>
      <c r="J54" s="89"/>
      <c r="K54" s="95"/>
      <c r="L54" s="4"/>
      <c r="M54" s="89"/>
      <c r="N54" s="91"/>
      <c r="O54" s="27">
        <f t="shared" si="0"/>
        <v>8.6666666666666661</v>
      </c>
    </row>
    <row r="55" spans="1:15" x14ac:dyDescent="0.2">
      <c r="A55" s="88">
        <v>48</v>
      </c>
      <c r="B55" s="85" t="s">
        <v>61</v>
      </c>
      <c r="C55" s="89">
        <v>6</v>
      </c>
      <c r="D55" s="89">
        <v>4</v>
      </c>
      <c r="E55" s="73">
        <v>3</v>
      </c>
      <c r="F55" s="89">
        <v>7</v>
      </c>
      <c r="G55" s="89">
        <v>3</v>
      </c>
      <c r="H55" s="95">
        <v>2</v>
      </c>
      <c r="I55" s="4">
        <v>7</v>
      </c>
      <c r="J55" s="89">
        <v>4</v>
      </c>
      <c r="K55" s="95">
        <v>3</v>
      </c>
      <c r="L55" s="4"/>
      <c r="M55" s="89"/>
      <c r="N55" s="91"/>
      <c r="O55" s="27">
        <f t="shared" si="0"/>
        <v>4.333333333333333</v>
      </c>
    </row>
    <row r="56" spans="1:15" x14ac:dyDescent="0.2">
      <c r="A56" s="88">
        <v>49</v>
      </c>
      <c r="B56" s="86" t="s">
        <v>71</v>
      </c>
      <c r="C56" s="89"/>
      <c r="D56" s="89"/>
      <c r="E56" s="73"/>
      <c r="F56" s="89"/>
      <c r="G56" s="89"/>
      <c r="H56" s="95"/>
      <c r="I56" s="4"/>
      <c r="J56" s="89"/>
      <c r="K56" s="95"/>
      <c r="L56" s="4"/>
      <c r="M56" s="89"/>
      <c r="N56" s="91"/>
      <c r="O56" s="27" t="e">
        <f t="shared" si="0"/>
        <v>#DIV/0!</v>
      </c>
    </row>
    <row r="57" spans="1:15" x14ac:dyDescent="0.2">
      <c r="A57" s="88">
        <v>50</v>
      </c>
      <c r="B57" s="87" t="s">
        <v>83</v>
      </c>
      <c r="C57" s="89"/>
      <c r="D57" s="89"/>
      <c r="E57" s="73"/>
      <c r="F57" s="89"/>
      <c r="G57" s="89"/>
      <c r="H57" s="95"/>
      <c r="I57" s="4"/>
      <c r="J57" s="89"/>
      <c r="K57" s="95"/>
      <c r="L57" s="4"/>
      <c r="M57" s="89"/>
      <c r="N57" s="91"/>
      <c r="O57" s="27" t="e">
        <f t="shared" si="0"/>
        <v>#DIV/0!</v>
      </c>
    </row>
    <row r="58" spans="1:15" x14ac:dyDescent="0.2">
      <c r="A58" s="88">
        <v>51</v>
      </c>
      <c r="B58" s="87" t="s">
        <v>72</v>
      </c>
      <c r="C58" s="89">
        <v>7</v>
      </c>
      <c r="D58" s="89">
        <v>17</v>
      </c>
      <c r="E58" s="73">
        <v>3</v>
      </c>
      <c r="F58" s="89">
        <v>7</v>
      </c>
      <c r="G58" s="89">
        <v>22</v>
      </c>
      <c r="H58" s="95">
        <v>3</v>
      </c>
      <c r="I58" s="4">
        <v>7</v>
      </c>
      <c r="J58" s="89">
        <v>25</v>
      </c>
      <c r="K58" s="95">
        <v>3</v>
      </c>
      <c r="L58" s="4"/>
      <c r="M58" s="89"/>
      <c r="N58" s="91"/>
      <c r="O58" s="27">
        <f t="shared" si="0"/>
        <v>10.444444444444445</v>
      </c>
    </row>
    <row r="59" spans="1:15" x14ac:dyDescent="0.2">
      <c r="A59" s="88">
        <v>52</v>
      </c>
      <c r="B59" s="87" t="s">
        <v>62</v>
      </c>
      <c r="C59" s="89"/>
      <c r="D59" s="89"/>
      <c r="E59" s="73"/>
      <c r="F59" s="89">
        <v>3</v>
      </c>
      <c r="G59" s="89">
        <v>5</v>
      </c>
      <c r="H59" s="95">
        <v>2</v>
      </c>
      <c r="I59" s="4"/>
      <c r="J59" s="89"/>
      <c r="K59" s="95"/>
      <c r="L59" s="4"/>
      <c r="M59" s="89"/>
      <c r="N59" s="91"/>
      <c r="O59" s="27">
        <f t="shared" si="0"/>
        <v>3.3333333333333335</v>
      </c>
    </row>
    <row r="60" spans="1:15" x14ac:dyDescent="0.2">
      <c r="A60" s="88">
        <v>53</v>
      </c>
      <c r="B60" s="85" t="s">
        <v>73</v>
      </c>
      <c r="C60" s="89">
        <v>5</v>
      </c>
      <c r="D60" s="89">
        <v>20</v>
      </c>
      <c r="E60" s="73">
        <v>2</v>
      </c>
      <c r="F60" s="89">
        <v>18</v>
      </c>
      <c r="G60" s="89">
        <v>3</v>
      </c>
      <c r="H60" s="95">
        <v>2</v>
      </c>
      <c r="I60" s="4">
        <v>22</v>
      </c>
      <c r="J60" s="89">
        <v>5</v>
      </c>
      <c r="K60" s="95">
        <v>2</v>
      </c>
      <c r="L60" s="4"/>
      <c r="M60" s="89"/>
      <c r="N60" s="91"/>
      <c r="O60" s="27">
        <f t="shared" si="0"/>
        <v>8.7777777777777786</v>
      </c>
    </row>
    <row r="61" spans="1:15" x14ac:dyDescent="0.2">
      <c r="A61" s="22">
        <v>54</v>
      </c>
      <c r="B61" s="85" t="s">
        <v>74</v>
      </c>
      <c r="C61" s="3">
        <v>4</v>
      </c>
      <c r="D61" s="3">
        <v>2</v>
      </c>
      <c r="E61" s="5">
        <v>3</v>
      </c>
      <c r="F61" s="3"/>
      <c r="G61" s="3"/>
      <c r="H61" s="13"/>
      <c r="I61" s="4"/>
      <c r="J61" s="3"/>
      <c r="K61" s="13"/>
      <c r="L61" s="4"/>
      <c r="M61" s="3"/>
      <c r="N61" s="24"/>
      <c r="O61" s="27">
        <f t="shared" si="0"/>
        <v>3</v>
      </c>
    </row>
    <row r="62" spans="1:15" x14ac:dyDescent="0.2">
      <c r="B62" s="7" t="s">
        <v>9</v>
      </c>
      <c r="C62" s="9">
        <f t="shared" ref="C62:N62" si="1">SUM(C8:C61)</f>
        <v>685</v>
      </c>
      <c r="D62" s="9">
        <f t="shared" si="1"/>
        <v>299</v>
      </c>
      <c r="E62" s="9">
        <f t="shared" si="1"/>
        <v>127</v>
      </c>
      <c r="F62" s="9">
        <f t="shared" si="1"/>
        <v>801</v>
      </c>
      <c r="G62" s="9">
        <f t="shared" si="1"/>
        <v>371</v>
      </c>
      <c r="H62" s="9">
        <f t="shared" si="1"/>
        <v>159</v>
      </c>
      <c r="I62" s="9">
        <f t="shared" si="1"/>
        <v>841</v>
      </c>
      <c r="J62" s="9">
        <f t="shared" si="1"/>
        <v>344</v>
      </c>
      <c r="K62" s="9">
        <f t="shared" si="1"/>
        <v>139</v>
      </c>
      <c r="L62" s="9">
        <f t="shared" si="1"/>
        <v>0</v>
      </c>
      <c r="M62" s="9">
        <f t="shared" si="1"/>
        <v>0</v>
      </c>
      <c r="N62" s="9">
        <f t="shared" si="1"/>
        <v>0</v>
      </c>
      <c r="O62" s="23"/>
    </row>
    <row r="63" spans="1:15" x14ac:dyDescent="0.2">
      <c r="B63" s="7" t="s">
        <v>10</v>
      </c>
      <c r="C63" s="9">
        <f t="shared" ref="C63:N63" si="2">AVERAGE(C8:C61)</f>
        <v>22.096774193548388</v>
      </c>
      <c r="D63" s="9">
        <f t="shared" si="2"/>
        <v>9.6451612903225801</v>
      </c>
      <c r="E63" s="9">
        <f t="shared" si="2"/>
        <v>4.096774193548387</v>
      </c>
      <c r="F63" s="9">
        <f t="shared" si="2"/>
        <v>21.078947368421051</v>
      </c>
      <c r="G63" s="9">
        <f t="shared" si="2"/>
        <v>9.7631578947368425</v>
      </c>
      <c r="H63" s="9">
        <f t="shared" si="2"/>
        <v>4.1842105263157894</v>
      </c>
      <c r="I63" s="9">
        <f t="shared" si="2"/>
        <v>22.131578947368421</v>
      </c>
      <c r="J63" s="9">
        <f t="shared" si="2"/>
        <v>9.0526315789473681</v>
      </c>
      <c r="K63" s="9">
        <f t="shared" si="2"/>
        <v>3.6578947368421053</v>
      </c>
      <c r="L63" s="9" t="e">
        <f t="shared" si="2"/>
        <v>#DIV/0!</v>
      </c>
      <c r="M63" s="9" t="e">
        <f t="shared" si="2"/>
        <v>#DIV/0!</v>
      </c>
      <c r="N63" s="9" t="e">
        <f t="shared" si="2"/>
        <v>#DIV/0!</v>
      </c>
    </row>
    <row r="64" spans="1:15" x14ac:dyDescent="0.2">
      <c r="B64" s="25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</row>
    <row r="65" spans="2:14" x14ac:dyDescent="0.2">
      <c r="B65" s="132" t="s">
        <v>11</v>
      </c>
      <c r="C65" s="132"/>
      <c r="D65" s="133">
        <f>AVERAGE(C8:C61,F8:F61,I8:I61,L8:L61)</f>
        <v>21.747663551401867</v>
      </c>
      <c r="E65" s="133"/>
      <c r="F65" s="26"/>
      <c r="G65" s="26"/>
      <c r="H65" s="26"/>
      <c r="I65" s="26"/>
      <c r="J65" s="26"/>
      <c r="K65" s="26"/>
      <c r="L65" s="26"/>
      <c r="M65" s="26"/>
      <c r="N65" s="26"/>
    </row>
    <row r="66" spans="2:14" x14ac:dyDescent="0.2">
      <c r="B66" s="132" t="s">
        <v>12</v>
      </c>
      <c r="C66" s="132"/>
      <c r="D66" s="133">
        <f>AVERAGE(G8:G61,D8:D61,J8:J61,M8:M61)</f>
        <v>9.4766355140186924</v>
      </c>
      <c r="E66" s="133"/>
      <c r="F66" s="8"/>
      <c r="G66" s="8"/>
      <c r="H66" s="8"/>
      <c r="I66" s="8"/>
      <c r="J66" s="8"/>
      <c r="K66" s="8"/>
      <c r="L66" s="8"/>
      <c r="M66" s="8"/>
      <c r="N66" s="8"/>
    </row>
    <row r="67" spans="2:14" x14ac:dyDescent="0.2">
      <c r="B67" s="132" t="s">
        <v>13</v>
      </c>
      <c r="C67" s="132"/>
      <c r="D67" s="133">
        <f>AVERAGE(E8:E61,H8:H61,K8:K61,N8:N61)</f>
        <v>3.97196261682243</v>
      </c>
      <c r="E67" s="133"/>
    </row>
  </sheetData>
  <mergeCells count="12">
    <mergeCell ref="A1:N2"/>
    <mergeCell ref="A4:N4"/>
    <mergeCell ref="C6:E6"/>
    <mergeCell ref="B67:C67"/>
    <mergeCell ref="D67:E67"/>
    <mergeCell ref="F6:H6"/>
    <mergeCell ref="I6:K6"/>
    <mergeCell ref="L6:N6"/>
    <mergeCell ref="B65:C65"/>
    <mergeCell ref="D65:E65"/>
    <mergeCell ref="B66:C66"/>
    <mergeCell ref="D66:E66"/>
  </mergeCells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65"/>
  <sheetViews>
    <sheetView topLeftCell="A20" workbookViewId="0">
      <selection activeCell="B8" sqref="B8:B59"/>
    </sheetView>
  </sheetViews>
  <sheetFormatPr baseColWidth="10" defaultRowHeight="12.75" x14ac:dyDescent="0.2"/>
  <cols>
    <col min="1" max="1" width="3.5703125" customWidth="1"/>
    <col min="2" max="2" width="26" bestFit="1" customWidth="1"/>
    <col min="3" max="14" width="8.7109375" customWidth="1"/>
    <col min="15" max="15" width="8.7109375" style="8" customWidth="1"/>
  </cols>
  <sheetData>
    <row r="1" spans="1:15" ht="20.25" customHeight="1" x14ac:dyDescent="0.2">
      <c r="A1" s="122" t="str">
        <f>VIERGE!A1</f>
        <v>FICHE DE JONGLAGE U13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4"/>
    </row>
    <row r="2" spans="1:15" ht="27.75" customHeight="1" thickBot="1" x14ac:dyDescent="0.25">
      <c r="A2" s="125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7"/>
    </row>
    <row r="3" spans="1:15" ht="5.25" customHeight="1" x14ac:dyDescent="0.2"/>
    <row r="4" spans="1:15" ht="15.75" x14ac:dyDescent="0.25">
      <c r="A4" s="128" t="s">
        <v>20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</row>
    <row r="5" spans="1:15" ht="4.5" customHeight="1" x14ac:dyDescent="0.2">
      <c r="B5" s="1"/>
      <c r="C5" s="1"/>
      <c r="D5" s="1"/>
    </row>
    <row r="6" spans="1:15" x14ac:dyDescent="0.2">
      <c r="C6" s="129" t="s">
        <v>5</v>
      </c>
      <c r="D6" s="130"/>
      <c r="E6" s="131"/>
      <c r="F6" s="134" t="s">
        <v>6</v>
      </c>
      <c r="G6" s="130"/>
      <c r="H6" s="135"/>
      <c r="I6" s="129" t="s">
        <v>7</v>
      </c>
      <c r="J6" s="130"/>
      <c r="K6" s="131"/>
      <c r="L6" s="129" t="s">
        <v>8</v>
      </c>
      <c r="M6" s="130"/>
      <c r="N6" s="131"/>
    </row>
    <row r="7" spans="1:15" x14ac:dyDescent="0.2">
      <c r="B7" s="20" t="s">
        <v>0</v>
      </c>
      <c r="C7" s="15" t="s">
        <v>1</v>
      </c>
      <c r="D7" s="16" t="s">
        <v>2</v>
      </c>
      <c r="E7" s="17" t="s">
        <v>3</v>
      </c>
      <c r="F7" s="18" t="s">
        <v>1</v>
      </c>
      <c r="G7" s="16" t="s">
        <v>2</v>
      </c>
      <c r="H7" s="19" t="s">
        <v>3</v>
      </c>
      <c r="I7" s="15" t="s">
        <v>4</v>
      </c>
      <c r="J7" s="16" t="s">
        <v>2</v>
      </c>
      <c r="K7" s="17" t="s">
        <v>3</v>
      </c>
      <c r="L7" s="15" t="s">
        <v>1</v>
      </c>
      <c r="M7" s="16" t="s">
        <v>2</v>
      </c>
      <c r="N7" s="17" t="s">
        <v>3</v>
      </c>
      <c r="O7" s="21"/>
    </row>
    <row r="8" spans="1:15" x14ac:dyDescent="0.2">
      <c r="A8" s="22">
        <v>1</v>
      </c>
      <c r="B8" s="71" t="s">
        <v>78</v>
      </c>
      <c r="C8" s="3">
        <v>3</v>
      </c>
      <c r="D8" s="2">
        <v>2</v>
      </c>
      <c r="E8" s="5">
        <v>3</v>
      </c>
      <c r="F8" s="3">
        <v>10</v>
      </c>
      <c r="G8" s="2">
        <v>4</v>
      </c>
      <c r="H8" s="6">
        <v>7</v>
      </c>
      <c r="I8" s="4"/>
      <c r="J8" s="2"/>
      <c r="K8" s="5"/>
      <c r="L8" s="4">
        <v>8</v>
      </c>
      <c r="M8" s="2">
        <v>5</v>
      </c>
      <c r="N8" s="6">
        <v>3</v>
      </c>
      <c r="O8" s="27">
        <f t="shared" ref="O8:O39" si="0">AVERAGE(C8:N8)</f>
        <v>5</v>
      </c>
    </row>
    <row r="9" spans="1:15" x14ac:dyDescent="0.2">
      <c r="A9" s="22">
        <v>2</v>
      </c>
      <c r="B9" s="74" t="s">
        <v>24</v>
      </c>
      <c r="C9" s="3">
        <v>4</v>
      </c>
      <c r="D9" s="2">
        <v>3</v>
      </c>
      <c r="E9" s="5">
        <v>1</v>
      </c>
      <c r="F9" s="3">
        <v>7</v>
      </c>
      <c r="G9" s="2">
        <v>3</v>
      </c>
      <c r="H9" s="6">
        <v>3</v>
      </c>
      <c r="I9" s="4">
        <v>2</v>
      </c>
      <c r="J9" s="2">
        <v>3</v>
      </c>
      <c r="K9" s="5">
        <v>1</v>
      </c>
      <c r="L9" s="4">
        <v>10</v>
      </c>
      <c r="M9" s="2">
        <v>5</v>
      </c>
      <c r="N9" s="5">
        <v>5</v>
      </c>
      <c r="O9" s="27">
        <f t="shared" si="0"/>
        <v>3.9166666666666665</v>
      </c>
    </row>
    <row r="10" spans="1:15" x14ac:dyDescent="0.2">
      <c r="A10" s="22">
        <v>3</v>
      </c>
      <c r="B10" s="71" t="s">
        <v>63</v>
      </c>
      <c r="C10" s="3"/>
      <c r="D10" s="2"/>
      <c r="E10" s="5"/>
      <c r="F10" s="3">
        <v>10</v>
      </c>
      <c r="G10" s="2">
        <v>3</v>
      </c>
      <c r="H10" s="6">
        <v>2</v>
      </c>
      <c r="I10" s="4"/>
      <c r="J10" s="2"/>
      <c r="K10" s="5"/>
      <c r="L10" s="4"/>
      <c r="M10" s="2"/>
      <c r="N10" s="5"/>
      <c r="O10" s="27">
        <f t="shared" si="0"/>
        <v>5</v>
      </c>
    </row>
    <row r="11" spans="1:15" x14ac:dyDescent="0.2">
      <c r="A11" s="22">
        <v>4</v>
      </c>
      <c r="B11" s="71" t="s">
        <v>64</v>
      </c>
      <c r="C11" s="3"/>
      <c r="D11" s="2"/>
      <c r="E11" s="5"/>
      <c r="F11" s="3"/>
      <c r="G11" s="2"/>
      <c r="H11" s="6"/>
      <c r="I11" s="4"/>
      <c r="J11" s="2"/>
      <c r="K11" s="5"/>
      <c r="L11" s="4"/>
      <c r="M11" s="2"/>
      <c r="N11" s="5"/>
      <c r="O11" s="27" t="e">
        <f t="shared" si="0"/>
        <v>#DIV/0!</v>
      </c>
    </row>
    <row r="12" spans="1:15" x14ac:dyDescent="0.2">
      <c r="A12" s="22">
        <v>5</v>
      </c>
      <c r="B12" s="71" t="s">
        <v>25</v>
      </c>
      <c r="C12" s="3">
        <v>27</v>
      </c>
      <c r="D12" s="2">
        <v>8</v>
      </c>
      <c r="E12" s="5">
        <v>6</v>
      </c>
      <c r="F12" s="3">
        <v>29</v>
      </c>
      <c r="G12" s="2">
        <v>9</v>
      </c>
      <c r="H12" s="6">
        <v>9</v>
      </c>
      <c r="I12" s="4">
        <v>29</v>
      </c>
      <c r="J12" s="2">
        <v>6</v>
      </c>
      <c r="K12" s="5">
        <v>8</v>
      </c>
      <c r="L12" s="4">
        <v>23</v>
      </c>
      <c r="M12" s="2">
        <v>8</v>
      </c>
      <c r="N12" s="5">
        <v>8</v>
      </c>
      <c r="O12" s="27">
        <f t="shared" si="0"/>
        <v>14.166666666666666</v>
      </c>
    </row>
    <row r="13" spans="1:15" x14ac:dyDescent="0.2">
      <c r="A13" s="22">
        <v>6</v>
      </c>
      <c r="B13" s="74" t="s">
        <v>26</v>
      </c>
      <c r="C13" s="3">
        <v>10</v>
      </c>
      <c r="D13" s="2">
        <v>4</v>
      </c>
      <c r="E13" s="5">
        <v>2</v>
      </c>
      <c r="F13" s="3"/>
      <c r="G13" s="2"/>
      <c r="H13" s="6"/>
      <c r="I13" s="4">
        <v>18</v>
      </c>
      <c r="J13" s="2">
        <v>4</v>
      </c>
      <c r="K13" s="5">
        <v>4</v>
      </c>
      <c r="L13" s="4">
        <v>14</v>
      </c>
      <c r="M13" s="2">
        <v>6</v>
      </c>
      <c r="N13" s="5">
        <v>3</v>
      </c>
      <c r="O13" s="27">
        <f t="shared" si="0"/>
        <v>7.2222222222222223</v>
      </c>
    </row>
    <row r="14" spans="1:15" x14ac:dyDescent="0.2">
      <c r="A14" s="22">
        <v>7</v>
      </c>
      <c r="B14" s="74" t="s">
        <v>27</v>
      </c>
      <c r="C14" s="3">
        <v>12</v>
      </c>
      <c r="D14" s="2">
        <v>10</v>
      </c>
      <c r="E14" s="5">
        <v>3</v>
      </c>
      <c r="F14" s="3">
        <v>12</v>
      </c>
      <c r="G14" s="2">
        <v>4</v>
      </c>
      <c r="H14" s="6">
        <v>2</v>
      </c>
      <c r="I14" s="4">
        <v>11</v>
      </c>
      <c r="J14" s="2">
        <v>6</v>
      </c>
      <c r="K14" s="5">
        <v>3</v>
      </c>
      <c r="L14" s="4">
        <v>25</v>
      </c>
      <c r="M14" s="2">
        <v>8</v>
      </c>
      <c r="N14" s="5">
        <v>2</v>
      </c>
      <c r="O14" s="27">
        <f t="shared" si="0"/>
        <v>8.1666666666666661</v>
      </c>
    </row>
    <row r="15" spans="1:15" x14ac:dyDescent="0.2">
      <c r="A15" s="22">
        <v>8</v>
      </c>
      <c r="B15" s="74" t="s">
        <v>28</v>
      </c>
      <c r="C15" s="3">
        <v>50</v>
      </c>
      <c r="D15" s="2">
        <v>16</v>
      </c>
      <c r="E15" s="5">
        <v>4</v>
      </c>
      <c r="F15" s="3">
        <v>50</v>
      </c>
      <c r="G15" s="2">
        <v>18</v>
      </c>
      <c r="H15" s="6">
        <v>5</v>
      </c>
      <c r="I15" s="4">
        <v>50</v>
      </c>
      <c r="J15" s="2">
        <v>16</v>
      </c>
      <c r="K15" s="5">
        <v>3</v>
      </c>
      <c r="L15" s="4"/>
      <c r="M15" s="2"/>
      <c r="N15" s="5"/>
      <c r="O15" s="27">
        <f t="shared" si="0"/>
        <v>23.555555555555557</v>
      </c>
    </row>
    <row r="16" spans="1:15" x14ac:dyDescent="0.2">
      <c r="A16" s="22">
        <v>9</v>
      </c>
      <c r="B16" s="71" t="s">
        <v>29</v>
      </c>
      <c r="C16" s="3">
        <v>12</v>
      </c>
      <c r="D16" s="2">
        <v>9</v>
      </c>
      <c r="E16" s="5">
        <v>5</v>
      </c>
      <c r="F16" s="3">
        <v>16</v>
      </c>
      <c r="G16" s="2">
        <v>9</v>
      </c>
      <c r="H16" s="6">
        <v>3</v>
      </c>
      <c r="I16" s="4">
        <v>19</v>
      </c>
      <c r="J16" s="2">
        <v>7</v>
      </c>
      <c r="K16" s="5">
        <v>3</v>
      </c>
      <c r="L16" s="4">
        <v>17</v>
      </c>
      <c r="M16" s="2">
        <v>7</v>
      </c>
      <c r="N16" s="5">
        <v>3</v>
      </c>
      <c r="O16" s="27">
        <f t="shared" si="0"/>
        <v>9.1666666666666661</v>
      </c>
    </row>
    <row r="17" spans="1:15" x14ac:dyDescent="0.2">
      <c r="A17" s="22">
        <v>10</v>
      </c>
      <c r="B17" s="71" t="s">
        <v>30</v>
      </c>
      <c r="C17" s="3">
        <v>19</v>
      </c>
      <c r="D17" s="2">
        <v>5</v>
      </c>
      <c r="E17" s="5">
        <v>3</v>
      </c>
      <c r="F17" s="3"/>
      <c r="G17" s="2"/>
      <c r="H17" s="6"/>
      <c r="I17" s="4">
        <v>19</v>
      </c>
      <c r="J17" s="2">
        <v>8</v>
      </c>
      <c r="K17" s="5">
        <v>5</v>
      </c>
      <c r="L17" s="4">
        <v>50</v>
      </c>
      <c r="M17" s="2">
        <v>13</v>
      </c>
      <c r="N17" s="5">
        <v>3</v>
      </c>
      <c r="O17" s="27">
        <f t="shared" si="0"/>
        <v>13.888888888888889</v>
      </c>
    </row>
    <row r="18" spans="1:15" x14ac:dyDescent="0.2">
      <c r="A18" s="22">
        <v>11</v>
      </c>
      <c r="B18" s="71" t="s">
        <v>31</v>
      </c>
      <c r="C18" s="3">
        <v>20</v>
      </c>
      <c r="D18" s="2">
        <v>5</v>
      </c>
      <c r="E18" s="5">
        <v>4</v>
      </c>
      <c r="F18" s="3">
        <v>26</v>
      </c>
      <c r="G18" s="2">
        <v>5</v>
      </c>
      <c r="H18" s="6">
        <v>4</v>
      </c>
      <c r="I18" s="4"/>
      <c r="J18" s="2"/>
      <c r="K18" s="5"/>
      <c r="L18" s="4">
        <v>16</v>
      </c>
      <c r="M18" s="2">
        <v>5</v>
      </c>
      <c r="N18" s="5">
        <v>4</v>
      </c>
      <c r="O18" s="27">
        <f t="shared" si="0"/>
        <v>9.8888888888888893</v>
      </c>
    </row>
    <row r="19" spans="1:15" x14ac:dyDescent="0.2">
      <c r="A19" s="22">
        <v>12</v>
      </c>
      <c r="B19" s="71" t="s">
        <v>32</v>
      </c>
      <c r="C19" s="3">
        <v>35</v>
      </c>
      <c r="D19" s="2">
        <v>3</v>
      </c>
      <c r="E19" s="5">
        <v>2</v>
      </c>
      <c r="F19" s="3">
        <v>38</v>
      </c>
      <c r="G19" s="2">
        <v>2</v>
      </c>
      <c r="H19" s="6">
        <v>3</v>
      </c>
      <c r="I19" s="4">
        <v>42</v>
      </c>
      <c r="J19" s="2">
        <v>7</v>
      </c>
      <c r="K19" s="5">
        <v>15</v>
      </c>
      <c r="L19" s="4">
        <v>37</v>
      </c>
      <c r="M19" s="2">
        <v>9</v>
      </c>
      <c r="N19" s="5">
        <v>4</v>
      </c>
      <c r="O19" s="27">
        <f t="shared" si="0"/>
        <v>16.416666666666668</v>
      </c>
    </row>
    <row r="20" spans="1:15" x14ac:dyDescent="0.2">
      <c r="A20" s="22">
        <v>13</v>
      </c>
      <c r="B20" s="74" t="s">
        <v>34</v>
      </c>
      <c r="C20" s="3">
        <v>4</v>
      </c>
      <c r="D20" s="2">
        <v>23</v>
      </c>
      <c r="E20" s="5">
        <v>4</v>
      </c>
      <c r="F20" s="3">
        <v>4</v>
      </c>
      <c r="G20" s="2">
        <v>32</v>
      </c>
      <c r="H20" s="6">
        <v>4</v>
      </c>
      <c r="I20" s="4">
        <v>6</v>
      </c>
      <c r="J20" s="2">
        <v>36</v>
      </c>
      <c r="K20" s="5">
        <v>3</v>
      </c>
      <c r="L20" s="4"/>
      <c r="M20" s="2"/>
      <c r="N20" s="5"/>
      <c r="O20" s="27">
        <f t="shared" si="0"/>
        <v>12.888888888888889</v>
      </c>
    </row>
    <row r="21" spans="1:15" x14ac:dyDescent="0.2">
      <c r="A21" s="22">
        <v>14</v>
      </c>
      <c r="B21" s="71" t="s">
        <v>79</v>
      </c>
      <c r="C21" s="3">
        <v>5</v>
      </c>
      <c r="D21" s="2">
        <v>20</v>
      </c>
      <c r="E21" s="5">
        <v>6</v>
      </c>
      <c r="F21" s="3">
        <v>5</v>
      </c>
      <c r="G21" s="2">
        <v>20</v>
      </c>
      <c r="H21" s="6">
        <v>6</v>
      </c>
      <c r="I21" s="4"/>
      <c r="J21" s="2"/>
      <c r="K21" s="5"/>
      <c r="L21" s="4"/>
      <c r="M21" s="2"/>
      <c r="N21" s="5"/>
      <c r="O21" s="27">
        <f t="shared" si="0"/>
        <v>10.333333333333334</v>
      </c>
    </row>
    <row r="22" spans="1:15" x14ac:dyDescent="0.2">
      <c r="A22" s="22">
        <v>15</v>
      </c>
      <c r="B22" s="71" t="s">
        <v>36</v>
      </c>
      <c r="C22" s="3">
        <v>42</v>
      </c>
      <c r="D22" s="2">
        <v>3</v>
      </c>
      <c r="E22" s="5">
        <v>3</v>
      </c>
      <c r="F22" s="3"/>
      <c r="G22" s="2"/>
      <c r="H22" s="6"/>
      <c r="I22" s="4">
        <v>11</v>
      </c>
      <c r="J22" s="2">
        <v>3</v>
      </c>
      <c r="K22" s="5">
        <v>5</v>
      </c>
      <c r="L22" s="4">
        <v>12</v>
      </c>
      <c r="M22" s="2">
        <v>3</v>
      </c>
      <c r="N22" s="5">
        <v>4</v>
      </c>
      <c r="O22" s="27">
        <f t="shared" si="0"/>
        <v>9.5555555555555554</v>
      </c>
    </row>
    <row r="23" spans="1:15" x14ac:dyDescent="0.2">
      <c r="A23" s="22">
        <v>16</v>
      </c>
      <c r="B23" s="71" t="s">
        <v>37</v>
      </c>
      <c r="C23" s="3">
        <v>38</v>
      </c>
      <c r="D23" s="2">
        <v>3</v>
      </c>
      <c r="E23" s="5">
        <v>3</v>
      </c>
      <c r="F23" s="3">
        <v>32</v>
      </c>
      <c r="G23" s="2">
        <v>4</v>
      </c>
      <c r="H23" s="6">
        <v>3</v>
      </c>
      <c r="I23" s="4">
        <v>39</v>
      </c>
      <c r="J23" s="2">
        <v>4</v>
      </c>
      <c r="K23" s="5">
        <v>3</v>
      </c>
      <c r="L23" s="4">
        <v>17</v>
      </c>
      <c r="M23" s="2">
        <v>3</v>
      </c>
      <c r="N23" s="5">
        <v>3</v>
      </c>
      <c r="O23" s="27">
        <f t="shared" si="0"/>
        <v>12.666666666666666</v>
      </c>
    </row>
    <row r="24" spans="1:15" x14ac:dyDescent="0.2">
      <c r="A24" s="22">
        <v>17</v>
      </c>
      <c r="B24" s="71" t="s">
        <v>38</v>
      </c>
      <c r="C24" s="3">
        <v>50</v>
      </c>
      <c r="D24" s="2">
        <v>7</v>
      </c>
      <c r="E24" s="5">
        <v>3</v>
      </c>
      <c r="F24" s="3">
        <v>50</v>
      </c>
      <c r="G24" s="2">
        <v>18</v>
      </c>
      <c r="H24" s="6">
        <v>9</v>
      </c>
      <c r="I24" s="4">
        <v>50</v>
      </c>
      <c r="J24" s="2">
        <v>13</v>
      </c>
      <c r="K24" s="5">
        <v>7</v>
      </c>
      <c r="L24" s="4"/>
      <c r="M24" s="2"/>
      <c r="N24" s="5"/>
      <c r="O24" s="27">
        <f t="shared" si="0"/>
        <v>23</v>
      </c>
    </row>
    <row r="25" spans="1:15" x14ac:dyDescent="0.2">
      <c r="A25" s="22">
        <v>18</v>
      </c>
      <c r="B25" s="71" t="s">
        <v>65</v>
      </c>
      <c r="C25" s="3">
        <v>50</v>
      </c>
      <c r="D25" s="2">
        <v>13</v>
      </c>
      <c r="E25" s="5">
        <v>5</v>
      </c>
      <c r="F25" s="3"/>
      <c r="G25" s="2"/>
      <c r="H25" s="6"/>
      <c r="I25" s="4">
        <v>50</v>
      </c>
      <c r="J25" s="2">
        <v>16</v>
      </c>
      <c r="K25" s="5">
        <v>6</v>
      </c>
      <c r="L25" s="4">
        <v>50</v>
      </c>
      <c r="M25" s="2">
        <v>10</v>
      </c>
      <c r="N25" s="5">
        <v>4</v>
      </c>
      <c r="O25" s="27">
        <f t="shared" si="0"/>
        <v>22.666666666666668</v>
      </c>
    </row>
    <row r="26" spans="1:15" x14ac:dyDescent="0.2">
      <c r="A26" s="22">
        <v>19</v>
      </c>
      <c r="B26" s="71" t="s">
        <v>77</v>
      </c>
      <c r="C26" s="3">
        <v>4</v>
      </c>
      <c r="D26" s="2">
        <v>4</v>
      </c>
      <c r="E26" s="5">
        <v>3</v>
      </c>
      <c r="F26" s="3">
        <v>5</v>
      </c>
      <c r="G26" s="2">
        <v>2</v>
      </c>
      <c r="H26" s="6">
        <v>2</v>
      </c>
      <c r="I26" s="4">
        <v>4</v>
      </c>
      <c r="J26" s="2">
        <v>3</v>
      </c>
      <c r="K26" s="5">
        <v>3</v>
      </c>
      <c r="L26" s="4">
        <v>4</v>
      </c>
      <c r="M26" s="2">
        <v>4</v>
      </c>
      <c r="N26" s="5">
        <v>4</v>
      </c>
      <c r="O26" s="27">
        <f t="shared" si="0"/>
        <v>3.5</v>
      </c>
    </row>
    <row r="27" spans="1:15" x14ac:dyDescent="0.2">
      <c r="A27" s="22">
        <v>20</v>
      </c>
      <c r="B27" s="71" t="s">
        <v>39</v>
      </c>
      <c r="C27" s="3">
        <v>3</v>
      </c>
      <c r="D27" s="2">
        <v>1</v>
      </c>
      <c r="E27" s="5">
        <v>2</v>
      </c>
      <c r="F27" s="3"/>
      <c r="G27" s="2"/>
      <c r="H27" s="6"/>
      <c r="I27" s="4">
        <v>4</v>
      </c>
      <c r="J27" s="2">
        <v>3</v>
      </c>
      <c r="K27" s="5">
        <v>2</v>
      </c>
      <c r="L27" s="4"/>
      <c r="M27" s="2"/>
      <c r="N27" s="5"/>
      <c r="O27" s="27">
        <f t="shared" si="0"/>
        <v>2.5</v>
      </c>
    </row>
    <row r="28" spans="1:15" x14ac:dyDescent="0.2">
      <c r="A28" s="22">
        <v>21</v>
      </c>
      <c r="B28" s="74" t="s">
        <v>40</v>
      </c>
      <c r="C28" s="3">
        <v>50</v>
      </c>
      <c r="D28" s="2">
        <v>11</v>
      </c>
      <c r="E28" s="5">
        <v>7</v>
      </c>
      <c r="F28" s="3">
        <v>50</v>
      </c>
      <c r="G28" s="2">
        <v>7</v>
      </c>
      <c r="H28" s="6">
        <v>6</v>
      </c>
      <c r="I28" s="4">
        <v>25</v>
      </c>
      <c r="J28" s="2">
        <v>14</v>
      </c>
      <c r="K28" s="5">
        <v>3</v>
      </c>
      <c r="L28" s="4">
        <v>44</v>
      </c>
      <c r="M28" s="2">
        <v>6</v>
      </c>
      <c r="N28" s="5">
        <v>4</v>
      </c>
      <c r="O28" s="27">
        <f t="shared" si="0"/>
        <v>18.916666666666668</v>
      </c>
    </row>
    <row r="29" spans="1:15" x14ac:dyDescent="0.2">
      <c r="A29" s="22">
        <v>22</v>
      </c>
      <c r="B29" s="71" t="s">
        <v>41</v>
      </c>
      <c r="C29" s="3">
        <v>12</v>
      </c>
      <c r="D29" s="2">
        <v>6</v>
      </c>
      <c r="E29" s="5"/>
      <c r="F29" s="3">
        <v>47</v>
      </c>
      <c r="G29" s="2">
        <v>8</v>
      </c>
      <c r="H29" s="6">
        <v>6</v>
      </c>
      <c r="I29" s="4">
        <v>36</v>
      </c>
      <c r="J29" s="2">
        <v>17</v>
      </c>
      <c r="K29" s="5">
        <v>2</v>
      </c>
      <c r="L29" s="4">
        <v>39</v>
      </c>
      <c r="M29" s="2">
        <v>8</v>
      </c>
      <c r="N29" s="5">
        <v>5</v>
      </c>
      <c r="O29" s="27">
        <f t="shared" si="0"/>
        <v>16.90909090909091</v>
      </c>
    </row>
    <row r="30" spans="1:15" x14ac:dyDescent="0.2">
      <c r="A30" s="22">
        <v>23</v>
      </c>
      <c r="B30" s="71" t="s">
        <v>42</v>
      </c>
      <c r="C30" s="3">
        <v>2</v>
      </c>
      <c r="D30" s="2">
        <v>33</v>
      </c>
      <c r="E30" s="5">
        <v>2</v>
      </c>
      <c r="F30" s="3">
        <v>3</v>
      </c>
      <c r="G30" s="2">
        <v>39</v>
      </c>
      <c r="H30" s="6">
        <v>3</v>
      </c>
      <c r="I30" s="4"/>
      <c r="J30" s="2"/>
      <c r="K30" s="5"/>
      <c r="L30" s="4">
        <v>3</v>
      </c>
      <c r="M30" s="2">
        <v>30</v>
      </c>
      <c r="N30" s="5">
        <v>7</v>
      </c>
      <c r="O30" s="27">
        <f t="shared" si="0"/>
        <v>13.555555555555555</v>
      </c>
    </row>
    <row r="31" spans="1:15" x14ac:dyDescent="0.2">
      <c r="A31" s="22">
        <v>24</v>
      </c>
      <c r="B31" s="71" t="s">
        <v>43</v>
      </c>
      <c r="C31" s="3"/>
      <c r="D31" s="2"/>
      <c r="E31" s="5"/>
      <c r="F31" s="3"/>
      <c r="G31" s="2"/>
      <c r="H31" s="6"/>
      <c r="I31" s="4"/>
      <c r="J31" s="2"/>
      <c r="K31" s="5"/>
      <c r="L31" s="4"/>
      <c r="M31" s="2"/>
      <c r="N31" s="5"/>
      <c r="O31" s="27" t="e">
        <f t="shared" si="0"/>
        <v>#DIV/0!</v>
      </c>
    </row>
    <row r="32" spans="1:15" x14ac:dyDescent="0.2">
      <c r="A32" s="22">
        <v>25</v>
      </c>
      <c r="B32" s="71" t="s">
        <v>66</v>
      </c>
      <c r="C32" s="3">
        <v>9</v>
      </c>
      <c r="D32" s="2">
        <v>5</v>
      </c>
      <c r="E32" s="5">
        <v>4</v>
      </c>
      <c r="F32" s="3">
        <v>9</v>
      </c>
      <c r="G32" s="2">
        <v>3</v>
      </c>
      <c r="H32" s="6">
        <v>3</v>
      </c>
      <c r="I32" s="4"/>
      <c r="J32" s="2"/>
      <c r="K32" s="5"/>
      <c r="L32" s="4">
        <v>11</v>
      </c>
      <c r="M32" s="2">
        <v>4</v>
      </c>
      <c r="N32" s="5">
        <v>3</v>
      </c>
      <c r="O32" s="27">
        <f t="shared" si="0"/>
        <v>5.666666666666667</v>
      </c>
    </row>
    <row r="33" spans="1:15" x14ac:dyDescent="0.2">
      <c r="A33" s="22">
        <v>26</v>
      </c>
      <c r="B33" s="71" t="s">
        <v>44</v>
      </c>
      <c r="C33" s="3">
        <v>13</v>
      </c>
      <c r="D33" s="2">
        <v>3</v>
      </c>
      <c r="E33" s="5">
        <v>3</v>
      </c>
      <c r="F33" s="3">
        <v>6</v>
      </c>
      <c r="G33" s="2">
        <v>2</v>
      </c>
      <c r="H33" s="6">
        <v>2</v>
      </c>
      <c r="I33" s="4">
        <v>7</v>
      </c>
      <c r="J33" s="2">
        <v>3</v>
      </c>
      <c r="K33" s="5">
        <v>2</v>
      </c>
      <c r="L33" s="4">
        <v>6</v>
      </c>
      <c r="M33" s="2">
        <v>3</v>
      </c>
      <c r="N33" s="5">
        <v>2</v>
      </c>
      <c r="O33" s="27">
        <f t="shared" si="0"/>
        <v>4.333333333333333</v>
      </c>
    </row>
    <row r="34" spans="1:15" x14ac:dyDescent="0.2">
      <c r="A34" s="22">
        <v>27</v>
      </c>
      <c r="B34" s="87" t="s">
        <v>46</v>
      </c>
      <c r="C34" s="3"/>
      <c r="D34" s="2"/>
      <c r="E34" s="5"/>
      <c r="F34" s="3"/>
      <c r="G34" s="2"/>
      <c r="H34" s="6"/>
      <c r="I34" s="4">
        <v>50</v>
      </c>
      <c r="J34" s="2">
        <v>16</v>
      </c>
      <c r="K34" s="5">
        <v>10</v>
      </c>
      <c r="L34" s="4">
        <v>50</v>
      </c>
      <c r="M34" s="2">
        <v>24</v>
      </c>
      <c r="N34" s="5">
        <v>8</v>
      </c>
      <c r="O34" s="27">
        <f t="shared" si="0"/>
        <v>26.333333333333332</v>
      </c>
    </row>
    <row r="35" spans="1:15" x14ac:dyDescent="0.2">
      <c r="A35" s="22">
        <v>28</v>
      </c>
      <c r="B35" s="74" t="s">
        <v>48</v>
      </c>
      <c r="C35" s="3">
        <v>50</v>
      </c>
      <c r="D35" s="2">
        <v>7</v>
      </c>
      <c r="E35" s="5">
        <v>3</v>
      </c>
      <c r="F35" s="3">
        <v>50</v>
      </c>
      <c r="G35" s="2">
        <v>9</v>
      </c>
      <c r="H35" s="6">
        <v>7</v>
      </c>
      <c r="I35" s="4">
        <v>50</v>
      </c>
      <c r="J35" s="2">
        <v>7</v>
      </c>
      <c r="K35" s="5">
        <v>4</v>
      </c>
      <c r="L35" s="4"/>
      <c r="M35" s="2"/>
      <c r="N35" s="5"/>
      <c r="O35" s="27">
        <f t="shared" si="0"/>
        <v>20.777777777777779</v>
      </c>
    </row>
    <row r="36" spans="1:15" x14ac:dyDescent="0.2">
      <c r="A36" s="22">
        <v>29</v>
      </c>
      <c r="B36" s="71" t="s">
        <v>49</v>
      </c>
      <c r="C36" s="3">
        <v>22</v>
      </c>
      <c r="D36" s="3">
        <v>9</v>
      </c>
      <c r="E36" s="5">
        <v>9</v>
      </c>
      <c r="F36" s="3">
        <v>43</v>
      </c>
      <c r="G36" s="3">
        <v>11</v>
      </c>
      <c r="H36" s="13">
        <v>7</v>
      </c>
      <c r="I36" s="4">
        <v>50</v>
      </c>
      <c r="J36" s="3">
        <v>27</v>
      </c>
      <c r="K36" s="13">
        <v>7</v>
      </c>
      <c r="L36" s="4">
        <v>40</v>
      </c>
      <c r="M36" s="3">
        <v>10</v>
      </c>
      <c r="N36" s="24">
        <v>8</v>
      </c>
      <c r="O36" s="27">
        <f t="shared" si="0"/>
        <v>20.25</v>
      </c>
    </row>
    <row r="37" spans="1:15" x14ac:dyDescent="0.2">
      <c r="A37" s="22">
        <v>30</v>
      </c>
      <c r="B37" s="71" t="s">
        <v>50</v>
      </c>
      <c r="C37" s="3"/>
      <c r="D37" s="3"/>
      <c r="E37" s="5"/>
      <c r="F37" s="3">
        <v>11</v>
      </c>
      <c r="G37" s="3">
        <v>5</v>
      </c>
      <c r="H37" s="13">
        <v>3</v>
      </c>
      <c r="I37" s="4">
        <v>13</v>
      </c>
      <c r="J37" s="3">
        <v>5</v>
      </c>
      <c r="K37" s="13">
        <v>3</v>
      </c>
      <c r="L37" s="4">
        <v>7</v>
      </c>
      <c r="M37" s="3">
        <v>3</v>
      </c>
      <c r="N37" s="24">
        <v>3</v>
      </c>
      <c r="O37" s="27">
        <f t="shared" si="0"/>
        <v>5.8888888888888893</v>
      </c>
    </row>
    <row r="38" spans="1:15" x14ac:dyDescent="0.2">
      <c r="A38" s="22">
        <v>31</v>
      </c>
      <c r="B38" s="71" t="s">
        <v>67</v>
      </c>
      <c r="C38" s="3">
        <v>5</v>
      </c>
      <c r="D38" s="3">
        <v>5</v>
      </c>
      <c r="E38" s="5">
        <v>5</v>
      </c>
      <c r="F38" s="3"/>
      <c r="G38" s="3"/>
      <c r="H38" s="13"/>
      <c r="I38" s="4"/>
      <c r="J38" s="3"/>
      <c r="K38" s="13"/>
      <c r="L38" s="4"/>
      <c r="M38" s="3"/>
      <c r="N38" s="24"/>
      <c r="O38" s="27">
        <f t="shared" si="0"/>
        <v>5</v>
      </c>
    </row>
    <row r="39" spans="1:15" x14ac:dyDescent="0.2">
      <c r="A39" s="22">
        <v>32</v>
      </c>
      <c r="B39" s="71" t="s">
        <v>80</v>
      </c>
      <c r="C39" s="3">
        <v>10</v>
      </c>
      <c r="D39" s="3">
        <v>5</v>
      </c>
      <c r="E39" s="5">
        <v>4</v>
      </c>
      <c r="F39" s="3"/>
      <c r="G39" s="3"/>
      <c r="H39" s="13"/>
      <c r="I39" s="4">
        <v>10</v>
      </c>
      <c r="J39" s="3">
        <v>5</v>
      </c>
      <c r="K39" s="13">
        <v>5</v>
      </c>
      <c r="L39" s="4"/>
      <c r="M39" s="3"/>
      <c r="N39" s="24"/>
      <c r="O39" s="27">
        <f t="shared" si="0"/>
        <v>6.5</v>
      </c>
    </row>
    <row r="40" spans="1:15" x14ac:dyDescent="0.2">
      <c r="A40" s="22">
        <v>33</v>
      </c>
      <c r="B40" s="71" t="s">
        <v>51</v>
      </c>
      <c r="C40" s="3">
        <v>41</v>
      </c>
      <c r="D40" s="3">
        <v>5</v>
      </c>
      <c r="E40" s="5">
        <v>8</v>
      </c>
      <c r="F40" s="3">
        <v>37</v>
      </c>
      <c r="G40" s="3">
        <v>6</v>
      </c>
      <c r="H40" s="13">
        <v>7</v>
      </c>
      <c r="I40" s="4">
        <v>33</v>
      </c>
      <c r="J40" s="3">
        <v>15</v>
      </c>
      <c r="K40" s="13">
        <v>3</v>
      </c>
      <c r="L40" s="4"/>
      <c r="M40" s="3"/>
      <c r="N40" s="24"/>
      <c r="O40" s="27">
        <f t="shared" ref="O40:O59" si="1">AVERAGE(C40:N40)</f>
        <v>17.222222222222221</v>
      </c>
    </row>
    <row r="41" spans="1:15" x14ac:dyDescent="0.2">
      <c r="A41" s="22">
        <v>34</v>
      </c>
      <c r="B41" s="71" t="s">
        <v>52</v>
      </c>
      <c r="C41" s="3">
        <v>50</v>
      </c>
      <c r="D41" s="3">
        <v>20</v>
      </c>
      <c r="E41" s="5">
        <v>10</v>
      </c>
      <c r="F41" s="3">
        <v>50</v>
      </c>
      <c r="G41" s="3">
        <v>20</v>
      </c>
      <c r="H41" s="13">
        <v>10</v>
      </c>
      <c r="I41" s="4"/>
      <c r="J41" s="3"/>
      <c r="K41" s="13"/>
      <c r="L41" s="4"/>
      <c r="M41" s="3"/>
      <c r="N41" s="24"/>
      <c r="O41" s="27">
        <f t="shared" si="1"/>
        <v>26.666666666666668</v>
      </c>
    </row>
    <row r="42" spans="1:15" x14ac:dyDescent="0.2">
      <c r="A42" s="22">
        <v>35</v>
      </c>
      <c r="B42" s="71" t="s">
        <v>53</v>
      </c>
      <c r="C42" s="3">
        <v>24</v>
      </c>
      <c r="D42" s="3">
        <v>4</v>
      </c>
      <c r="E42" s="5">
        <v>3</v>
      </c>
      <c r="F42" s="3"/>
      <c r="G42" s="3"/>
      <c r="H42" s="13"/>
      <c r="I42" s="4">
        <v>22</v>
      </c>
      <c r="J42" s="3">
        <v>4</v>
      </c>
      <c r="K42" s="13">
        <v>2</v>
      </c>
      <c r="L42" s="4">
        <v>20</v>
      </c>
      <c r="M42" s="3">
        <v>3</v>
      </c>
      <c r="N42" s="24">
        <v>2</v>
      </c>
      <c r="O42" s="27">
        <f t="shared" si="1"/>
        <v>9.3333333333333339</v>
      </c>
    </row>
    <row r="43" spans="1:15" x14ac:dyDescent="0.2">
      <c r="A43" s="22">
        <v>36</v>
      </c>
      <c r="B43" s="71" t="s">
        <v>55</v>
      </c>
      <c r="C43" s="3"/>
      <c r="D43" s="3"/>
      <c r="E43" s="5"/>
      <c r="F43" s="3">
        <v>50</v>
      </c>
      <c r="G43" s="3">
        <v>32</v>
      </c>
      <c r="H43" s="13">
        <v>6</v>
      </c>
      <c r="I43" s="4"/>
      <c r="J43" s="3"/>
      <c r="K43" s="13"/>
      <c r="L43" s="4">
        <v>50</v>
      </c>
      <c r="M43" s="3">
        <v>40</v>
      </c>
      <c r="N43" s="24">
        <v>6</v>
      </c>
      <c r="O43" s="27">
        <f t="shared" si="1"/>
        <v>30.666666666666668</v>
      </c>
    </row>
    <row r="44" spans="1:15" x14ac:dyDescent="0.2">
      <c r="A44" s="22">
        <v>37</v>
      </c>
      <c r="B44" s="71" t="s">
        <v>81</v>
      </c>
      <c r="C44" s="3">
        <v>23</v>
      </c>
      <c r="D44" s="3">
        <v>3</v>
      </c>
      <c r="E44" s="5">
        <v>2</v>
      </c>
      <c r="F44" s="3">
        <v>27</v>
      </c>
      <c r="G44" s="3">
        <v>3</v>
      </c>
      <c r="H44" s="13">
        <v>2</v>
      </c>
      <c r="I44" s="4">
        <v>11</v>
      </c>
      <c r="J44" s="3">
        <v>2</v>
      </c>
      <c r="K44" s="13">
        <v>2</v>
      </c>
      <c r="L44" s="4">
        <v>12</v>
      </c>
      <c r="M44" s="3">
        <v>4</v>
      </c>
      <c r="N44" s="24">
        <v>3</v>
      </c>
      <c r="O44" s="27">
        <f t="shared" si="1"/>
        <v>7.833333333333333</v>
      </c>
    </row>
    <row r="45" spans="1:15" x14ac:dyDescent="0.2">
      <c r="A45" s="22">
        <v>38</v>
      </c>
      <c r="B45" s="71" t="s">
        <v>56</v>
      </c>
      <c r="C45" s="3">
        <v>7</v>
      </c>
      <c r="D45" s="3">
        <v>2</v>
      </c>
      <c r="E45" s="5">
        <v>6</v>
      </c>
      <c r="F45" s="3">
        <v>4</v>
      </c>
      <c r="G45" s="3">
        <v>4</v>
      </c>
      <c r="H45" s="13">
        <v>4</v>
      </c>
      <c r="I45" s="4">
        <v>7</v>
      </c>
      <c r="J45" s="3">
        <v>2</v>
      </c>
      <c r="K45" s="13">
        <v>3</v>
      </c>
      <c r="L45" s="4">
        <v>7</v>
      </c>
      <c r="M45" s="3">
        <v>2</v>
      </c>
      <c r="N45" s="24">
        <v>3</v>
      </c>
      <c r="O45" s="27">
        <f t="shared" si="1"/>
        <v>4.25</v>
      </c>
    </row>
    <row r="46" spans="1:15" x14ac:dyDescent="0.2">
      <c r="A46" s="22">
        <v>39</v>
      </c>
      <c r="B46" s="71" t="s">
        <v>57</v>
      </c>
      <c r="C46" s="3">
        <v>16</v>
      </c>
      <c r="D46" s="3">
        <v>6</v>
      </c>
      <c r="E46" s="5">
        <v>2</v>
      </c>
      <c r="F46" s="3">
        <v>28</v>
      </c>
      <c r="G46" s="3">
        <v>3</v>
      </c>
      <c r="H46" s="13">
        <v>7</v>
      </c>
      <c r="I46" s="4">
        <v>30</v>
      </c>
      <c r="J46" s="3">
        <v>9</v>
      </c>
      <c r="K46" s="13">
        <v>2</v>
      </c>
      <c r="L46" s="4"/>
      <c r="M46" s="3"/>
      <c r="N46" s="24"/>
      <c r="O46" s="27">
        <f t="shared" si="1"/>
        <v>11.444444444444445</v>
      </c>
    </row>
    <row r="47" spans="1:15" x14ac:dyDescent="0.2">
      <c r="A47" s="22">
        <v>40</v>
      </c>
      <c r="B47" s="71" t="s">
        <v>68</v>
      </c>
      <c r="C47" s="3">
        <v>9</v>
      </c>
      <c r="D47" s="3">
        <v>2</v>
      </c>
      <c r="E47" s="5">
        <v>2</v>
      </c>
      <c r="F47" s="3"/>
      <c r="G47" s="3"/>
      <c r="H47" s="13"/>
      <c r="I47" s="4">
        <v>36</v>
      </c>
      <c r="J47" s="3">
        <v>4</v>
      </c>
      <c r="K47" s="13">
        <v>2</v>
      </c>
      <c r="L47" s="4"/>
      <c r="M47" s="3"/>
      <c r="N47" s="24"/>
      <c r="O47" s="27">
        <f t="shared" si="1"/>
        <v>9.1666666666666661</v>
      </c>
    </row>
    <row r="48" spans="1:15" x14ac:dyDescent="0.2">
      <c r="A48" s="22">
        <v>41</v>
      </c>
      <c r="B48" s="74" t="s">
        <v>69</v>
      </c>
      <c r="C48" s="3">
        <v>23</v>
      </c>
      <c r="D48" s="3">
        <v>3</v>
      </c>
      <c r="E48" s="5">
        <v>3</v>
      </c>
      <c r="F48" s="3">
        <v>24</v>
      </c>
      <c r="G48" s="3">
        <v>5</v>
      </c>
      <c r="H48" s="13">
        <v>4</v>
      </c>
      <c r="I48" s="4">
        <v>23</v>
      </c>
      <c r="J48" s="3">
        <v>3</v>
      </c>
      <c r="K48" s="13">
        <v>3</v>
      </c>
      <c r="L48" s="4">
        <v>26</v>
      </c>
      <c r="M48" s="3">
        <v>3</v>
      </c>
      <c r="N48" s="24">
        <v>4</v>
      </c>
      <c r="O48" s="27">
        <f t="shared" si="1"/>
        <v>10.333333333333334</v>
      </c>
    </row>
    <row r="49" spans="1:15" x14ac:dyDescent="0.2">
      <c r="A49" s="22">
        <v>42</v>
      </c>
      <c r="B49" s="71" t="s">
        <v>58</v>
      </c>
      <c r="C49" s="3"/>
      <c r="D49" s="3"/>
      <c r="E49" s="5"/>
      <c r="F49" s="3"/>
      <c r="G49" s="3"/>
      <c r="H49" s="13"/>
      <c r="I49" s="4">
        <v>6</v>
      </c>
      <c r="J49" s="3">
        <v>2</v>
      </c>
      <c r="K49" s="13">
        <v>4</v>
      </c>
      <c r="L49" s="4"/>
      <c r="M49" s="3"/>
      <c r="N49" s="24"/>
      <c r="O49" s="27">
        <f t="shared" si="1"/>
        <v>4</v>
      </c>
    </row>
    <row r="50" spans="1:15" x14ac:dyDescent="0.2">
      <c r="A50" s="22">
        <v>43</v>
      </c>
      <c r="B50" s="83" t="s">
        <v>82</v>
      </c>
      <c r="C50" s="3"/>
      <c r="D50" s="3"/>
      <c r="E50" s="5"/>
      <c r="F50" s="3"/>
      <c r="G50" s="3"/>
      <c r="H50" s="13"/>
      <c r="I50" s="4">
        <v>18</v>
      </c>
      <c r="J50" s="3">
        <v>3</v>
      </c>
      <c r="K50" s="13">
        <v>2</v>
      </c>
      <c r="L50" s="4"/>
      <c r="M50" s="3"/>
      <c r="N50" s="24"/>
      <c r="O50" s="27">
        <f t="shared" si="1"/>
        <v>7.666666666666667</v>
      </c>
    </row>
    <row r="51" spans="1:15" x14ac:dyDescent="0.2">
      <c r="A51" s="22">
        <v>44</v>
      </c>
      <c r="B51" s="83" t="s">
        <v>59</v>
      </c>
      <c r="C51" s="3"/>
      <c r="D51" s="3"/>
      <c r="E51" s="5"/>
      <c r="F51" s="3">
        <v>18</v>
      </c>
      <c r="G51" s="3">
        <v>4</v>
      </c>
      <c r="H51" s="13">
        <v>4</v>
      </c>
      <c r="I51" s="4">
        <v>13</v>
      </c>
      <c r="J51" s="3">
        <v>7</v>
      </c>
      <c r="K51" s="13">
        <v>3</v>
      </c>
      <c r="L51" s="4">
        <v>23</v>
      </c>
      <c r="M51" s="3">
        <v>4</v>
      </c>
      <c r="N51" s="24">
        <v>4</v>
      </c>
      <c r="O51" s="27">
        <f t="shared" si="1"/>
        <v>8.8888888888888893</v>
      </c>
    </row>
    <row r="52" spans="1:15" x14ac:dyDescent="0.2">
      <c r="A52" s="22">
        <v>45</v>
      </c>
      <c r="B52" s="84" t="s">
        <v>60</v>
      </c>
      <c r="C52" s="3">
        <v>43</v>
      </c>
      <c r="D52" s="3">
        <v>12</v>
      </c>
      <c r="E52" s="5">
        <v>5</v>
      </c>
      <c r="F52" s="3">
        <v>50</v>
      </c>
      <c r="G52" s="3">
        <v>13</v>
      </c>
      <c r="H52" s="13">
        <v>12</v>
      </c>
      <c r="I52" s="4">
        <v>34</v>
      </c>
      <c r="J52" s="3">
        <v>7</v>
      </c>
      <c r="K52" s="13">
        <v>4</v>
      </c>
      <c r="L52" s="4">
        <v>50</v>
      </c>
      <c r="M52" s="3">
        <v>14</v>
      </c>
      <c r="N52" s="24">
        <v>5</v>
      </c>
      <c r="O52" s="27">
        <f t="shared" si="1"/>
        <v>20.75</v>
      </c>
    </row>
    <row r="53" spans="1:15" x14ac:dyDescent="0.2">
      <c r="A53" s="22">
        <v>46</v>
      </c>
      <c r="B53" s="99" t="s">
        <v>70</v>
      </c>
      <c r="C53" s="3">
        <v>4</v>
      </c>
      <c r="D53" s="3">
        <v>39</v>
      </c>
      <c r="E53" s="5">
        <v>2</v>
      </c>
      <c r="F53" s="3">
        <v>6</v>
      </c>
      <c r="G53" s="3">
        <v>28</v>
      </c>
      <c r="H53" s="13">
        <v>3</v>
      </c>
      <c r="I53" s="4">
        <v>9</v>
      </c>
      <c r="J53" s="3">
        <v>50</v>
      </c>
      <c r="K53" s="13">
        <v>4</v>
      </c>
      <c r="L53" s="4">
        <v>7</v>
      </c>
      <c r="M53" s="3">
        <v>24</v>
      </c>
      <c r="N53" s="24">
        <v>2</v>
      </c>
      <c r="O53" s="27">
        <f t="shared" si="1"/>
        <v>14.833333333333334</v>
      </c>
    </row>
    <row r="54" spans="1:15" x14ac:dyDescent="0.2">
      <c r="A54" s="97">
        <v>47</v>
      </c>
      <c r="B54" s="85" t="s">
        <v>61</v>
      </c>
      <c r="C54" s="3">
        <v>7</v>
      </c>
      <c r="D54" s="3">
        <v>3</v>
      </c>
      <c r="E54" s="5">
        <v>2</v>
      </c>
      <c r="F54" s="3">
        <v>7</v>
      </c>
      <c r="G54" s="92">
        <v>3</v>
      </c>
      <c r="H54" s="96">
        <v>4</v>
      </c>
      <c r="I54" s="4">
        <v>8</v>
      </c>
      <c r="J54" s="92">
        <v>2</v>
      </c>
      <c r="K54" s="96">
        <v>4</v>
      </c>
      <c r="L54" s="4">
        <v>7</v>
      </c>
      <c r="M54" s="92">
        <v>2</v>
      </c>
      <c r="N54" s="96">
        <v>3</v>
      </c>
      <c r="O54" s="27">
        <f t="shared" si="1"/>
        <v>4.333333333333333</v>
      </c>
    </row>
    <row r="55" spans="1:15" x14ac:dyDescent="0.2">
      <c r="A55" s="97">
        <v>48</v>
      </c>
      <c r="B55" s="87" t="s">
        <v>83</v>
      </c>
      <c r="C55" s="3"/>
      <c r="D55" s="3"/>
      <c r="E55" s="5"/>
      <c r="F55" s="3"/>
      <c r="G55" s="92"/>
      <c r="H55" s="96"/>
      <c r="I55" s="4">
        <v>10</v>
      </c>
      <c r="J55" s="92">
        <v>2</v>
      </c>
      <c r="K55" s="96">
        <v>2</v>
      </c>
      <c r="L55" s="4"/>
      <c r="M55" s="92"/>
      <c r="N55" s="96"/>
      <c r="O55" s="27">
        <f t="shared" si="1"/>
        <v>4.666666666666667</v>
      </c>
    </row>
    <row r="56" spans="1:15" x14ac:dyDescent="0.2">
      <c r="A56" s="97">
        <v>49</v>
      </c>
      <c r="B56" s="87" t="s">
        <v>72</v>
      </c>
      <c r="C56" s="3">
        <v>7</v>
      </c>
      <c r="D56" s="3">
        <v>18</v>
      </c>
      <c r="E56" s="5">
        <v>2</v>
      </c>
      <c r="F56" s="3">
        <v>7</v>
      </c>
      <c r="G56" s="92">
        <v>19</v>
      </c>
      <c r="H56" s="96">
        <v>2</v>
      </c>
      <c r="I56" s="4">
        <v>8</v>
      </c>
      <c r="J56" s="92">
        <v>21</v>
      </c>
      <c r="K56" s="96">
        <v>3</v>
      </c>
      <c r="L56" s="4">
        <v>6</v>
      </c>
      <c r="M56" s="92">
        <v>15</v>
      </c>
      <c r="N56" s="96">
        <v>3</v>
      </c>
      <c r="O56" s="27">
        <f t="shared" si="1"/>
        <v>9.25</v>
      </c>
    </row>
    <row r="57" spans="1:15" x14ac:dyDescent="0.2">
      <c r="A57" s="97">
        <v>50</v>
      </c>
      <c r="B57" s="87" t="s">
        <v>62</v>
      </c>
      <c r="C57" s="3">
        <v>3</v>
      </c>
      <c r="D57" s="3">
        <v>5</v>
      </c>
      <c r="E57" s="5">
        <v>4</v>
      </c>
      <c r="F57" s="3"/>
      <c r="G57" s="92"/>
      <c r="H57" s="96"/>
      <c r="I57" s="4">
        <v>4</v>
      </c>
      <c r="J57" s="92">
        <v>6</v>
      </c>
      <c r="K57" s="96">
        <v>3</v>
      </c>
      <c r="L57" s="4">
        <v>3</v>
      </c>
      <c r="M57" s="92">
        <v>8</v>
      </c>
      <c r="N57" s="96">
        <v>4</v>
      </c>
      <c r="O57" s="27">
        <f t="shared" si="1"/>
        <v>4.4444444444444446</v>
      </c>
    </row>
    <row r="58" spans="1:15" x14ac:dyDescent="0.2">
      <c r="A58" s="97">
        <v>51</v>
      </c>
      <c r="B58" s="85" t="s">
        <v>73</v>
      </c>
      <c r="C58" s="3">
        <v>20</v>
      </c>
      <c r="D58" s="3">
        <v>4</v>
      </c>
      <c r="E58" s="5">
        <v>2</v>
      </c>
      <c r="F58" s="3"/>
      <c r="G58" s="92"/>
      <c r="H58" s="96"/>
      <c r="I58" s="4">
        <v>4</v>
      </c>
      <c r="J58" s="92">
        <v>6</v>
      </c>
      <c r="K58" s="96">
        <v>3</v>
      </c>
      <c r="L58" s="4">
        <v>20</v>
      </c>
      <c r="M58" s="92">
        <v>6</v>
      </c>
      <c r="N58" s="96">
        <v>4</v>
      </c>
      <c r="O58" s="27">
        <f t="shared" si="1"/>
        <v>7.666666666666667</v>
      </c>
    </row>
    <row r="59" spans="1:15" x14ac:dyDescent="0.2">
      <c r="A59" s="97">
        <v>52</v>
      </c>
      <c r="B59" s="85" t="s">
        <v>74</v>
      </c>
      <c r="C59" s="3"/>
      <c r="D59" s="3"/>
      <c r="E59" s="5"/>
      <c r="F59" s="3">
        <v>7</v>
      </c>
      <c r="G59" s="92">
        <v>4</v>
      </c>
      <c r="H59" s="96">
        <v>2</v>
      </c>
      <c r="I59" s="4">
        <v>5</v>
      </c>
      <c r="J59" s="92">
        <v>2</v>
      </c>
      <c r="K59" s="96">
        <v>2</v>
      </c>
      <c r="L59" s="4">
        <v>7</v>
      </c>
      <c r="M59" s="92">
        <v>4</v>
      </c>
      <c r="N59" s="96">
        <v>2</v>
      </c>
      <c r="O59" s="27">
        <f t="shared" si="1"/>
        <v>3.8888888888888888</v>
      </c>
    </row>
    <row r="60" spans="1:15" x14ac:dyDescent="0.2">
      <c r="A60" s="98"/>
      <c r="B60" s="7" t="s">
        <v>9</v>
      </c>
      <c r="C60" s="9">
        <f>SUM(C8:C53)</f>
        <v>801</v>
      </c>
      <c r="D60" s="9">
        <f>SUM(D8:D53)</f>
        <v>319</v>
      </c>
      <c r="E60" s="9">
        <f>SUM(E8:E53)</f>
        <v>142</v>
      </c>
      <c r="F60" s="9">
        <f>SUM(F8:F56)</f>
        <v>821</v>
      </c>
      <c r="G60" s="9">
        <f>SUM(G8:G56)</f>
        <v>357</v>
      </c>
      <c r="H60" s="9">
        <f>SUM(H8:H57)</f>
        <v>164</v>
      </c>
      <c r="I60" s="9">
        <f t="shared" ref="I60:N60" si="2">SUM(I8:I59)</f>
        <v>876</v>
      </c>
      <c r="J60" s="9">
        <f t="shared" si="2"/>
        <v>376</v>
      </c>
      <c r="K60" s="9">
        <f t="shared" si="2"/>
        <v>158</v>
      </c>
      <c r="L60" s="9">
        <f t="shared" si="2"/>
        <v>721</v>
      </c>
      <c r="M60" s="9">
        <f t="shared" si="2"/>
        <v>303</v>
      </c>
      <c r="N60" s="9">
        <f t="shared" si="2"/>
        <v>135</v>
      </c>
      <c r="O60" s="23"/>
    </row>
    <row r="61" spans="1:15" x14ac:dyDescent="0.2">
      <c r="B61" s="7" t="s">
        <v>10</v>
      </c>
      <c r="C61" s="9">
        <f>AVERAGE(C8:C53)</f>
        <v>21.648648648648649</v>
      </c>
      <c r="D61" s="9">
        <f>AVERAGE(D8:D53)</f>
        <v>8.621621621621621</v>
      </c>
      <c r="E61" s="9">
        <f>AVERAGE(E8:E53)</f>
        <v>3.9444444444444446</v>
      </c>
      <c r="F61" s="9">
        <f>AVERAGE(F8:F56)</f>
        <v>24.147058823529413</v>
      </c>
      <c r="G61" s="9">
        <f>AVERAGE(G8:G56)</f>
        <v>10.5</v>
      </c>
      <c r="H61" s="9">
        <f>AVERAGE(H8:H57)</f>
        <v>4.8235294117647056</v>
      </c>
      <c r="I61" s="9">
        <f t="shared" ref="I61:N61" si="3">AVERAGE(I8:I59)</f>
        <v>21.365853658536587</v>
      </c>
      <c r="J61" s="9">
        <f t="shared" si="3"/>
        <v>9.1707317073170724</v>
      </c>
      <c r="K61" s="9">
        <f t="shared" si="3"/>
        <v>3.8536585365853657</v>
      </c>
      <c r="L61" s="9">
        <f t="shared" si="3"/>
        <v>21.205882352941178</v>
      </c>
      <c r="M61" s="9">
        <f t="shared" si="3"/>
        <v>8.9117647058823533</v>
      </c>
      <c r="N61" s="9">
        <f t="shared" si="3"/>
        <v>3.9705882352941178</v>
      </c>
    </row>
    <row r="62" spans="1:15" x14ac:dyDescent="0.2">
      <c r="B62" s="25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</row>
    <row r="63" spans="1:15" x14ac:dyDescent="0.2">
      <c r="B63" s="132" t="s">
        <v>11</v>
      </c>
      <c r="C63" s="132"/>
      <c r="D63" s="133">
        <f>AVERAGE(C8:C53,F8:F53,I8:I53,L8:L53)</f>
        <v>23.481203007518797</v>
      </c>
      <c r="E63" s="133"/>
      <c r="F63" s="26"/>
      <c r="G63" s="26"/>
      <c r="H63" s="26"/>
      <c r="I63" s="26"/>
      <c r="J63" s="26"/>
      <c r="K63" s="26"/>
      <c r="L63" s="26"/>
      <c r="M63" s="26"/>
      <c r="N63" s="26"/>
    </row>
    <row r="64" spans="1:15" x14ac:dyDescent="0.2">
      <c r="B64" s="132" t="s">
        <v>12</v>
      </c>
      <c r="C64" s="132"/>
      <c r="D64" s="133">
        <f>AVERAGE(G8:G53,D8:D53,J8:J53,M8:M53)</f>
        <v>9.4661654135338349</v>
      </c>
      <c r="E64" s="133"/>
      <c r="F64" s="8"/>
      <c r="G64" s="8"/>
      <c r="H64" s="8"/>
      <c r="I64" s="8"/>
      <c r="J64" s="8"/>
      <c r="K64" s="8"/>
      <c r="L64" s="8"/>
      <c r="M64" s="8"/>
      <c r="N64" s="8"/>
    </row>
    <row r="65" spans="2:5" x14ac:dyDescent="0.2">
      <c r="B65" s="132" t="s">
        <v>13</v>
      </c>
      <c r="C65" s="132"/>
      <c r="D65" s="133">
        <f>AVERAGE(E8:E53,H8:H53,K8:K53,N8:N53)</f>
        <v>4.2424242424242422</v>
      </c>
      <c r="E65" s="133"/>
    </row>
  </sheetData>
  <sortState xmlns:xlrd2="http://schemas.microsoft.com/office/spreadsheetml/2017/richdata2" ref="B8:O59">
    <sortCondition ref="B8:B59"/>
  </sortState>
  <mergeCells count="12">
    <mergeCell ref="B63:C63"/>
    <mergeCell ref="D63:E63"/>
    <mergeCell ref="B64:C64"/>
    <mergeCell ref="D64:E64"/>
    <mergeCell ref="B65:C65"/>
    <mergeCell ref="D65:E65"/>
    <mergeCell ref="A1:N2"/>
    <mergeCell ref="A4:N4"/>
    <mergeCell ref="C6:E6"/>
    <mergeCell ref="F6:H6"/>
    <mergeCell ref="I6:K6"/>
    <mergeCell ref="L6:N6"/>
  </mergeCells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65"/>
  <sheetViews>
    <sheetView topLeftCell="A19" workbookViewId="0">
      <selection activeCell="B8" sqref="B8:B59"/>
    </sheetView>
  </sheetViews>
  <sheetFormatPr baseColWidth="10" defaultRowHeight="12.75" x14ac:dyDescent="0.2"/>
  <cols>
    <col min="1" max="1" width="3.5703125" customWidth="1"/>
    <col min="2" max="2" width="26" bestFit="1" customWidth="1"/>
    <col min="3" max="14" width="8.7109375" customWidth="1"/>
    <col min="15" max="15" width="8.7109375" style="8" customWidth="1"/>
  </cols>
  <sheetData>
    <row r="1" spans="1:15" ht="20.25" customHeight="1" x14ac:dyDescent="0.2">
      <c r="A1" s="122" t="str">
        <f>VIERGE!A1</f>
        <v>FICHE DE JONGLAGE U13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4"/>
    </row>
    <row r="2" spans="1:15" ht="27.75" customHeight="1" thickBot="1" x14ac:dyDescent="0.25">
      <c r="A2" s="125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7"/>
    </row>
    <row r="3" spans="1:15" ht="5.25" customHeight="1" x14ac:dyDescent="0.2"/>
    <row r="4" spans="1:15" ht="15.75" x14ac:dyDescent="0.25">
      <c r="A4" s="128" t="s">
        <v>21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</row>
    <row r="5" spans="1:15" ht="4.5" customHeight="1" x14ac:dyDescent="0.2">
      <c r="B5" s="1"/>
      <c r="C5" s="1"/>
      <c r="D5" s="1"/>
    </row>
    <row r="6" spans="1:15" x14ac:dyDescent="0.2">
      <c r="C6" s="129" t="s">
        <v>5</v>
      </c>
      <c r="D6" s="130"/>
      <c r="E6" s="131"/>
      <c r="F6" s="134" t="s">
        <v>6</v>
      </c>
      <c r="G6" s="130"/>
      <c r="H6" s="135"/>
      <c r="I6" s="129" t="s">
        <v>7</v>
      </c>
      <c r="J6" s="130"/>
      <c r="K6" s="131"/>
      <c r="L6" s="129" t="s">
        <v>8</v>
      </c>
      <c r="M6" s="130"/>
      <c r="N6" s="131"/>
    </row>
    <row r="7" spans="1:15" x14ac:dyDescent="0.2">
      <c r="B7" s="20" t="s">
        <v>0</v>
      </c>
      <c r="C7" s="15" t="s">
        <v>1</v>
      </c>
      <c r="D7" s="16" t="s">
        <v>2</v>
      </c>
      <c r="E7" s="17" t="s">
        <v>3</v>
      </c>
      <c r="F7" s="18" t="s">
        <v>1</v>
      </c>
      <c r="G7" s="16" t="s">
        <v>2</v>
      </c>
      <c r="H7" s="19" t="s">
        <v>3</v>
      </c>
      <c r="I7" s="15" t="s">
        <v>4</v>
      </c>
      <c r="J7" s="16" t="s">
        <v>2</v>
      </c>
      <c r="K7" s="17" t="s">
        <v>3</v>
      </c>
      <c r="L7" s="15" t="s">
        <v>1</v>
      </c>
      <c r="M7" s="16" t="s">
        <v>2</v>
      </c>
      <c r="N7" s="17" t="s">
        <v>3</v>
      </c>
      <c r="O7" s="21"/>
    </row>
    <row r="8" spans="1:15" x14ac:dyDescent="0.2">
      <c r="A8" s="22">
        <v>1</v>
      </c>
      <c r="B8" s="71" t="s">
        <v>78</v>
      </c>
      <c r="C8" s="3">
        <v>7</v>
      </c>
      <c r="D8" s="2">
        <v>5</v>
      </c>
      <c r="E8" s="5">
        <v>7</v>
      </c>
      <c r="F8" s="3"/>
      <c r="G8" s="2"/>
      <c r="H8" s="6"/>
      <c r="I8" s="4"/>
      <c r="J8" s="2"/>
      <c r="K8" s="5"/>
      <c r="L8" s="4"/>
      <c r="M8" s="2"/>
      <c r="N8" s="6"/>
      <c r="O8" s="27">
        <f>AVERAGE(C8:N8)</f>
        <v>6.333333333333333</v>
      </c>
    </row>
    <row r="9" spans="1:15" x14ac:dyDescent="0.2">
      <c r="A9" s="22">
        <v>2</v>
      </c>
      <c r="B9" s="74" t="s">
        <v>24</v>
      </c>
      <c r="C9" s="3">
        <v>5</v>
      </c>
      <c r="D9" s="2">
        <v>4</v>
      </c>
      <c r="E9" s="5">
        <v>2</v>
      </c>
      <c r="F9" s="3">
        <v>4</v>
      </c>
      <c r="G9" s="2">
        <v>2</v>
      </c>
      <c r="H9" s="6">
        <v>2</v>
      </c>
      <c r="I9" s="4"/>
      <c r="J9" s="2"/>
      <c r="K9" s="5"/>
      <c r="L9" s="4"/>
      <c r="M9" s="2"/>
      <c r="N9" s="5"/>
      <c r="O9" s="27">
        <f t="shared" ref="O9:O59" si="0">AVERAGE(C9:N9)</f>
        <v>3.1666666666666665</v>
      </c>
    </row>
    <row r="10" spans="1:15" x14ac:dyDescent="0.2">
      <c r="A10" s="22">
        <v>3</v>
      </c>
      <c r="B10" s="71" t="s">
        <v>63</v>
      </c>
      <c r="C10" s="3"/>
      <c r="D10" s="2"/>
      <c r="E10" s="5"/>
      <c r="F10" s="3"/>
      <c r="G10" s="2"/>
      <c r="H10" s="6"/>
      <c r="I10" s="4"/>
      <c r="J10" s="2"/>
      <c r="K10" s="5"/>
      <c r="L10" s="4"/>
      <c r="M10" s="2"/>
      <c r="N10" s="5"/>
      <c r="O10" s="27" t="e">
        <f t="shared" si="0"/>
        <v>#DIV/0!</v>
      </c>
    </row>
    <row r="11" spans="1:15" x14ac:dyDescent="0.2">
      <c r="A11" s="22">
        <v>4</v>
      </c>
      <c r="B11" s="71" t="s">
        <v>64</v>
      </c>
      <c r="C11" s="3"/>
      <c r="D11" s="2"/>
      <c r="E11" s="5"/>
      <c r="F11" s="3"/>
      <c r="G11" s="2"/>
      <c r="H11" s="6"/>
      <c r="I11" s="4"/>
      <c r="J11" s="2"/>
      <c r="K11" s="5"/>
      <c r="L11" s="4"/>
      <c r="M11" s="2"/>
      <c r="N11" s="5"/>
      <c r="O11" s="27" t="e">
        <f t="shared" si="0"/>
        <v>#DIV/0!</v>
      </c>
    </row>
    <row r="12" spans="1:15" x14ac:dyDescent="0.2">
      <c r="A12" s="22">
        <v>5</v>
      </c>
      <c r="B12" s="71" t="s">
        <v>25</v>
      </c>
      <c r="C12" s="3">
        <v>29</v>
      </c>
      <c r="D12" s="2">
        <v>8</v>
      </c>
      <c r="E12" s="5">
        <v>10</v>
      </c>
      <c r="F12" s="3">
        <v>28</v>
      </c>
      <c r="G12" s="2">
        <v>7</v>
      </c>
      <c r="H12" s="6">
        <v>8</v>
      </c>
      <c r="I12" s="4"/>
      <c r="J12" s="2"/>
      <c r="K12" s="5"/>
      <c r="L12" s="4"/>
      <c r="M12" s="2"/>
      <c r="N12" s="5"/>
      <c r="O12" s="27">
        <f t="shared" si="0"/>
        <v>15</v>
      </c>
    </row>
    <row r="13" spans="1:15" x14ac:dyDescent="0.2">
      <c r="A13" s="22">
        <v>6</v>
      </c>
      <c r="B13" s="74" t="s">
        <v>26</v>
      </c>
      <c r="C13" s="3">
        <v>19</v>
      </c>
      <c r="D13" s="2">
        <v>7</v>
      </c>
      <c r="E13" s="5">
        <v>4</v>
      </c>
      <c r="F13" s="3">
        <v>22</v>
      </c>
      <c r="G13" s="2">
        <v>7</v>
      </c>
      <c r="H13" s="6">
        <v>4</v>
      </c>
      <c r="I13" s="4"/>
      <c r="J13" s="2"/>
      <c r="K13" s="5"/>
      <c r="L13" s="4"/>
      <c r="M13" s="2"/>
      <c r="N13" s="5"/>
      <c r="O13" s="27">
        <f t="shared" si="0"/>
        <v>10.5</v>
      </c>
    </row>
    <row r="14" spans="1:15" x14ac:dyDescent="0.2">
      <c r="A14" s="22">
        <v>7</v>
      </c>
      <c r="B14" s="74" t="s">
        <v>27</v>
      </c>
      <c r="C14" s="3"/>
      <c r="D14" s="2"/>
      <c r="E14" s="5"/>
      <c r="F14" s="3">
        <v>47</v>
      </c>
      <c r="G14" s="2">
        <v>7</v>
      </c>
      <c r="H14" s="6">
        <v>6</v>
      </c>
      <c r="I14" s="4"/>
      <c r="J14" s="2"/>
      <c r="K14" s="5"/>
      <c r="L14" s="4"/>
      <c r="M14" s="2"/>
      <c r="N14" s="5"/>
      <c r="O14" s="27">
        <f t="shared" si="0"/>
        <v>20</v>
      </c>
    </row>
    <row r="15" spans="1:15" x14ac:dyDescent="0.2">
      <c r="A15" s="22">
        <v>8</v>
      </c>
      <c r="B15" s="74" t="s">
        <v>28</v>
      </c>
      <c r="C15" s="3">
        <v>50</v>
      </c>
      <c r="D15" s="2">
        <v>12</v>
      </c>
      <c r="E15" s="5">
        <v>5</v>
      </c>
      <c r="F15" s="3">
        <v>50</v>
      </c>
      <c r="G15" s="2">
        <v>14</v>
      </c>
      <c r="H15" s="6">
        <v>4</v>
      </c>
      <c r="I15" s="4"/>
      <c r="J15" s="2"/>
      <c r="K15" s="5"/>
      <c r="L15" s="4"/>
      <c r="M15" s="2"/>
      <c r="N15" s="5"/>
      <c r="O15" s="27">
        <f t="shared" si="0"/>
        <v>22.5</v>
      </c>
    </row>
    <row r="16" spans="1:15" x14ac:dyDescent="0.2">
      <c r="A16" s="22">
        <v>9</v>
      </c>
      <c r="B16" s="71" t="s">
        <v>29</v>
      </c>
      <c r="C16" s="3"/>
      <c r="D16" s="2"/>
      <c r="E16" s="5"/>
      <c r="F16" s="3">
        <v>21</v>
      </c>
      <c r="G16" s="2">
        <v>3</v>
      </c>
      <c r="H16" s="6">
        <v>3</v>
      </c>
      <c r="I16" s="4"/>
      <c r="J16" s="2"/>
      <c r="K16" s="5"/>
      <c r="L16" s="4"/>
      <c r="M16" s="2"/>
      <c r="N16" s="5"/>
      <c r="O16" s="27">
        <f t="shared" si="0"/>
        <v>9</v>
      </c>
    </row>
    <row r="17" spans="1:15" x14ac:dyDescent="0.2">
      <c r="A17" s="22">
        <v>10</v>
      </c>
      <c r="B17" s="71" t="s">
        <v>30</v>
      </c>
      <c r="C17" s="3">
        <v>35</v>
      </c>
      <c r="D17" s="2">
        <v>5</v>
      </c>
      <c r="E17" s="5">
        <v>3</v>
      </c>
      <c r="F17" s="3">
        <v>18</v>
      </c>
      <c r="G17" s="2">
        <v>5</v>
      </c>
      <c r="H17" s="6">
        <v>4</v>
      </c>
      <c r="I17" s="4"/>
      <c r="J17" s="2"/>
      <c r="K17" s="5"/>
      <c r="L17" s="4"/>
      <c r="M17" s="2"/>
      <c r="N17" s="5"/>
      <c r="O17" s="27">
        <f t="shared" si="0"/>
        <v>11.666666666666666</v>
      </c>
    </row>
    <row r="18" spans="1:15" x14ac:dyDescent="0.2">
      <c r="A18" s="22">
        <v>11</v>
      </c>
      <c r="B18" s="71" t="s">
        <v>31</v>
      </c>
      <c r="C18" s="3"/>
      <c r="D18" s="2"/>
      <c r="E18" s="5"/>
      <c r="F18" s="3">
        <v>20</v>
      </c>
      <c r="G18" s="2">
        <v>5</v>
      </c>
      <c r="H18" s="6">
        <v>4</v>
      </c>
      <c r="I18" s="4"/>
      <c r="J18" s="2"/>
      <c r="K18" s="5"/>
      <c r="L18" s="4"/>
      <c r="M18" s="2"/>
      <c r="N18" s="5"/>
      <c r="O18" s="27">
        <f t="shared" si="0"/>
        <v>9.6666666666666661</v>
      </c>
    </row>
    <row r="19" spans="1:15" x14ac:dyDescent="0.2">
      <c r="A19" s="22">
        <v>12</v>
      </c>
      <c r="B19" s="71" t="s">
        <v>32</v>
      </c>
      <c r="C19" s="3">
        <v>47</v>
      </c>
      <c r="D19" s="2">
        <v>4</v>
      </c>
      <c r="E19" s="5">
        <v>3</v>
      </c>
      <c r="F19" s="3">
        <v>38</v>
      </c>
      <c r="G19" s="2">
        <v>3</v>
      </c>
      <c r="H19" s="6">
        <v>5</v>
      </c>
      <c r="I19" s="4"/>
      <c r="J19" s="2"/>
      <c r="K19" s="5"/>
      <c r="L19" s="4"/>
      <c r="M19" s="2"/>
      <c r="N19" s="5"/>
      <c r="O19" s="27">
        <f t="shared" si="0"/>
        <v>16.666666666666668</v>
      </c>
    </row>
    <row r="20" spans="1:15" x14ac:dyDescent="0.2">
      <c r="A20" s="22">
        <v>13</v>
      </c>
      <c r="B20" s="74" t="s">
        <v>34</v>
      </c>
      <c r="C20" s="3">
        <v>4</v>
      </c>
      <c r="D20" s="2">
        <v>25</v>
      </c>
      <c r="E20" s="5">
        <v>3</v>
      </c>
      <c r="F20" s="3"/>
      <c r="G20" s="2"/>
      <c r="H20" s="6"/>
      <c r="I20" s="4"/>
      <c r="J20" s="2"/>
      <c r="K20" s="5"/>
      <c r="L20" s="4"/>
      <c r="M20" s="2"/>
      <c r="N20" s="5"/>
      <c r="O20" s="27">
        <f t="shared" si="0"/>
        <v>10.666666666666666</v>
      </c>
    </row>
    <row r="21" spans="1:15" x14ac:dyDescent="0.2">
      <c r="A21" s="22">
        <v>14</v>
      </c>
      <c r="B21" s="71" t="s">
        <v>79</v>
      </c>
      <c r="C21" s="3"/>
      <c r="D21" s="2"/>
      <c r="E21" s="5"/>
      <c r="F21" s="3"/>
      <c r="G21" s="2"/>
      <c r="H21" s="6"/>
      <c r="I21" s="4"/>
      <c r="J21" s="2"/>
      <c r="K21" s="5"/>
      <c r="L21" s="4"/>
      <c r="M21" s="2"/>
      <c r="N21" s="5"/>
      <c r="O21" s="27" t="e">
        <f t="shared" si="0"/>
        <v>#DIV/0!</v>
      </c>
    </row>
    <row r="22" spans="1:15" x14ac:dyDescent="0.2">
      <c r="A22" s="22">
        <v>15</v>
      </c>
      <c r="B22" s="71" t="s">
        <v>36</v>
      </c>
      <c r="C22" s="3"/>
      <c r="D22" s="2"/>
      <c r="E22" s="5"/>
      <c r="F22" s="3">
        <v>17</v>
      </c>
      <c r="G22" s="2">
        <v>3</v>
      </c>
      <c r="H22" s="6">
        <v>3</v>
      </c>
      <c r="I22" s="4"/>
      <c r="J22" s="2"/>
      <c r="K22" s="5"/>
      <c r="L22" s="4"/>
      <c r="M22" s="2"/>
      <c r="N22" s="5"/>
      <c r="O22" s="27">
        <f t="shared" si="0"/>
        <v>7.666666666666667</v>
      </c>
    </row>
    <row r="23" spans="1:15" x14ac:dyDescent="0.2">
      <c r="A23" s="22">
        <v>16</v>
      </c>
      <c r="B23" s="71" t="s">
        <v>37</v>
      </c>
      <c r="C23" s="3">
        <v>26</v>
      </c>
      <c r="D23" s="2">
        <v>5</v>
      </c>
      <c r="E23" s="5">
        <v>3</v>
      </c>
      <c r="F23" s="3">
        <v>7</v>
      </c>
      <c r="G23" s="2">
        <v>2</v>
      </c>
      <c r="H23" s="6">
        <v>3</v>
      </c>
      <c r="I23" s="4"/>
      <c r="J23" s="2"/>
      <c r="K23" s="5"/>
      <c r="L23" s="4"/>
      <c r="M23" s="2"/>
      <c r="N23" s="5"/>
      <c r="O23" s="27">
        <f t="shared" si="0"/>
        <v>7.666666666666667</v>
      </c>
    </row>
    <row r="24" spans="1:15" x14ac:dyDescent="0.2">
      <c r="A24" s="22">
        <v>17</v>
      </c>
      <c r="B24" s="71" t="s">
        <v>38</v>
      </c>
      <c r="C24" s="3"/>
      <c r="D24" s="2"/>
      <c r="E24" s="5"/>
      <c r="F24" s="3">
        <v>50</v>
      </c>
      <c r="G24" s="2">
        <v>14</v>
      </c>
      <c r="H24" s="6">
        <v>6</v>
      </c>
      <c r="I24" s="4"/>
      <c r="J24" s="2"/>
      <c r="K24" s="5"/>
      <c r="L24" s="4"/>
      <c r="M24" s="2"/>
      <c r="N24" s="5"/>
      <c r="O24" s="27">
        <f t="shared" si="0"/>
        <v>23.333333333333332</v>
      </c>
    </row>
    <row r="25" spans="1:15" x14ac:dyDescent="0.2">
      <c r="A25" s="22">
        <v>18</v>
      </c>
      <c r="B25" s="71" t="s">
        <v>65</v>
      </c>
      <c r="C25" s="3">
        <v>50</v>
      </c>
      <c r="D25" s="2">
        <v>10</v>
      </c>
      <c r="E25" s="5">
        <v>4</v>
      </c>
      <c r="F25" s="3">
        <v>50</v>
      </c>
      <c r="G25" s="2">
        <v>5</v>
      </c>
      <c r="H25" s="6">
        <v>3</v>
      </c>
      <c r="I25" s="4"/>
      <c r="J25" s="2"/>
      <c r="K25" s="5"/>
      <c r="L25" s="4"/>
      <c r="M25" s="2"/>
      <c r="N25" s="5"/>
      <c r="O25" s="27">
        <f t="shared" si="0"/>
        <v>20.333333333333332</v>
      </c>
    </row>
    <row r="26" spans="1:15" x14ac:dyDescent="0.2">
      <c r="A26" s="22">
        <v>19</v>
      </c>
      <c r="B26" s="71" t="s">
        <v>77</v>
      </c>
      <c r="C26" s="3"/>
      <c r="D26" s="2"/>
      <c r="E26" s="5"/>
      <c r="F26" s="3">
        <v>4</v>
      </c>
      <c r="G26" s="2">
        <v>1</v>
      </c>
      <c r="H26" s="6">
        <v>2</v>
      </c>
      <c r="I26" s="4"/>
      <c r="J26" s="2"/>
      <c r="K26" s="5"/>
      <c r="L26" s="4"/>
      <c r="M26" s="2"/>
      <c r="N26" s="5"/>
      <c r="O26" s="27">
        <f t="shared" si="0"/>
        <v>2.3333333333333335</v>
      </c>
    </row>
    <row r="27" spans="1:15" x14ac:dyDescent="0.2">
      <c r="A27" s="22">
        <v>20</v>
      </c>
      <c r="B27" s="71" t="s">
        <v>39</v>
      </c>
      <c r="C27" s="3"/>
      <c r="D27" s="2"/>
      <c r="E27" s="5"/>
      <c r="F27" s="3"/>
      <c r="G27" s="2"/>
      <c r="H27" s="6"/>
      <c r="I27" s="4"/>
      <c r="J27" s="2"/>
      <c r="K27" s="5"/>
      <c r="L27" s="4"/>
      <c r="M27" s="2"/>
      <c r="N27" s="5"/>
      <c r="O27" s="27" t="e">
        <f t="shared" si="0"/>
        <v>#DIV/0!</v>
      </c>
    </row>
    <row r="28" spans="1:15" x14ac:dyDescent="0.2">
      <c r="A28" s="22">
        <v>21</v>
      </c>
      <c r="B28" s="74" t="s">
        <v>40</v>
      </c>
      <c r="C28" s="3">
        <v>42</v>
      </c>
      <c r="D28" s="2">
        <v>8</v>
      </c>
      <c r="E28" s="5">
        <v>4</v>
      </c>
      <c r="F28" s="3">
        <v>13</v>
      </c>
      <c r="G28" s="2">
        <v>5</v>
      </c>
      <c r="H28" s="6">
        <v>6</v>
      </c>
      <c r="I28" s="4"/>
      <c r="J28" s="2"/>
      <c r="K28" s="5"/>
      <c r="L28" s="4"/>
      <c r="M28" s="2"/>
      <c r="N28" s="5"/>
      <c r="O28" s="27">
        <f t="shared" si="0"/>
        <v>13</v>
      </c>
    </row>
    <row r="29" spans="1:15" x14ac:dyDescent="0.2">
      <c r="A29" s="22">
        <v>22</v>
      </c>
      <c r="B29" s="71" t="s">
        <v>41</v>
      </c>
      <c r="C29" s="3">
        <v>50</v>
      </c>
      <c r="D29" s="2">
        <v>5</v>
      </c>
      <c r="E29" s="5">
        <v>3</v>
      </c>
      <c r="F29" s="3">
        <v>50</v>
      </c>
      <c r="G29" s="2">
        <v>14</v>
      </c>
      <c r="H29" s="6">
        <v>4</v>
      </c>
      <c r="I29" s="4"/>
      <c r="J29" s="2"/>
      <c r="K29" s="5"/>
      <c r="L29" s="4"/>
      <c r="M29" s="2"/>
      <c r="N29" s="5"/>
      <c r="O29" s="27">
        <f t="shared" si="0"/>
        <v>21</v>
      </c>
    </row>
    <row r="30" spans="1:15" x14ac:dyDescent="0.2">
      <c r="A30" s="22">
        <v>23</v>
      </c>
      <c r="B30" s="71" t="s">
        <v>42</v>
      </c>
      <c r="C30" s="3">
        <v>3</v>
      </c>
      <c r="D30" s="2">
        <v>20</v>
      </c>
      <c r="E30" s="5">
        <v>2</v>
      </c>
      <c r="F30" s="3">
        <v>7</v>
      </c>
      <c r="G30" s="2">
        <v>30</v>
      </c>
      <c r="H30" s="6">
        <v>2</v>
      </c>
      <c r="I30" s="4"/>
      <c r="J30" s="2"/>
      <c r="K30" s="5"/>
      <c r="L30" s="4"/>
      <c r="M30" s="2"/>
      <c r="N30" s="5"/>
      <c r="O30" s="27">
        <f t="shared" si="0"/>
        <v>10.666666666666666</v>
      </c>
    </row>
    <row r="31" spans="1:15" x14ac:dyDescent="0.2">
      <c r="A31" s="22">
        <v>24</v>
      </c>
      <c r="B31" s="71" t="s">
        <v>43</v>
      </c>
      <c r="C31" s="3"/>
      <c r="D31" s="2"/>
      <c r="E31" s="5"/>
      <c r="F31" s="3"/>
      <c r="G31" s="2"/>
      <c r="H31" s="6"/>
      <c r="I31" s="4"/>
      <c r="J31" s="2"/>
      <c r="K31" s="5"/>
      <c r="L31" s="4"/>
      <c r="M31" s="2"/>
      <c r="N31" s="5"/>
      <c r="O31" s="27" t="e">
        <f t="shared" si="0"/>
        <v>#DIV/0!</v>
      </c>
    </row>
    <row r="32" spans="1:15" x14ac:dyDescent="0.2">
      <c r="A32" s="22">
        <v>25</v>
      </c>
      <c r="B32" s="71" t="s">
        <v>66</v>
      </c>
      <c r="C32" s="3"/>
      <c r="D32" s="2"/>
      <c r="E32" s="5"/>
      <c r="F32" s="3">
        <v>5</v>
      </c>
      <c r="G32" s="2">
        <v>2</v>
      </c>
      <c r="H32" s="6">
        <v>2</v>
      </c>
      <c r="I32" s="4"/>
      <c r="J32" s="2"/>
      <c r="K32" s="5"/>
      <c r="L32" s="4"/>
      <c r="M32" s="2"/>
      <c r="N32" s="5"/>
      <c r="O32" s="27">
        <f t="shared" si="0"/>
        <v>3</v>
      </c>
    </row>
    <row r="33" spans="1:15" x14ac:dyDescent="0.2">
      <c r="A33" s="22">
        <v>26</v>
      </c>
      <c r="B33" s="71" t="s">
        <v>44</v>
      </c>
      <c r="C33" s="3">
        <v>5</v>
      </c>
      <c r="D33" s="2">
        <v>3</v>
      </c>
      <c r="E33" s="5">
        <v>2</v>
      </c>
      <c r="F33" s="3">
        <v>5</v>
      </c>
      <c r="G33" s="2">
        <v>2</v>
      </c>
      <c r="H33" s="6">
        <v>2</v>
      </c>
      <c r="I33" s="4"/>
      <c r="J33" s="2"/>
      <c r="K33" s="5"/>
      <c r="L33" s="4"/>
      <c r="M33" s="2"/>
      <c r="N33" s="5"/>
      <c r="O33" s="27">
        <f t="shared" si="0"/>
        <v>3.1666666666666665</v>
      </c>
    </row>
    <row r="34" spans="1:15" x14ac:dyDescent="0.2">
      <c r="A34" s="22">
        <v>27</v>
      </c>
      <c r="B34" s="87" t="s">
        <v>46</v>
      </c>
      <c r="C34" s="3">
        <v>50</v>
      </c>
      <c r="D34" s="2">
        <v>16</v>
      </c>
      <c r="E34" s="5">
        <v>8</v>
      </c>
      <c r="F34" s="3">
        <v>50</v>
      </c>
      <c r="G34" s="2">
        <v>12</v>
      </c>
      <c r="H34" s="6">
        <v>6</v>
      </c>
      <c r="I34" s="4"/>
      <c r="J34" s="2"/>
      <c r="K34" s="5"/>
      <c r="L34" s="4"/>
      <c r="M34" s="2"/>
      <c r="N34" s="5"/>
      <c r="O34" s="27">
        <f t="shared" si="0"/>
        <v>23.666666666666668</v>
      </c>
    </row>
    <row r="35" spans="1:15" x14ac:dyDescent="0.2">
      <c r="A35" s="22">
        <v>28</v>
      </c>
      <c r="B35" s="74" t="s">
        <v>48</v>
      </c>
      <c r="C35" s="3">
        <v>50</v>
      </c>
      <c r="D35" s="2">
        <v>7</v>
      </c>
      <c r="E35" s="5">
        <v>5</v>
      </c>
      <c r="F35" s="3">
        <v>50</v>
      </c>
      <c r="G35" s="2">
        <v>10</v>
      </c>
      <c r="H35" s="6">
        <v>6</v>
      </c>
      <c r="I35" s="4"/>
      <c r="J35" s="2"/>
      <c r="K35" s="5"/>
      <c r="L35" s="4"/>
      <c r="M35" s="2"/>
      <c r="N35" s="5"/>
      <c r="O35" s="27">
        <f t="shared" si="0"/>
        <v>21.333333333333332</v>
      </c>
    </row>
    <row r="36" spans="1:15" x14ac:dyDescent="0.2">
      <c r="A36" s="22">
        <v>29</v>
      </c>
      <c r="B36" s="71" t="s">
        <v>49</v>
      </c>
      <c r="C36" s="3">
        <v>50</v>
      </c>
      <c r="D36" s="3">
        <v>12</v>
      </c>
      <c r="E36" s="5">
        <v>7</v>
      </c>
      <c r="F36" s="3">
        <v>50</v>
      </c>
      <c r="G36" s="3">
        <v>24</v>
      </c>
      <c r="H36" s="13">
        <v>7</v>
      </c>
      <c r="I36" s="4"/>
      <c r="J36" s="3"/>
      <c r="K36" s="13"/>
      <c r="L36" s="4"/>
      <c r="M36" s="3"/>
      <c r="N36" s="24"/>
      <c r="O36" s="27">
        <f t="shared" si="0"/>
        <v>25</v>
      </c>
    </row>
    <row r="37" spans="1:15" x14ac:dyDescent="0.2">
      <c r="A37" s="22">
        <v>30</v>
      </c>
      <c r="B37" s="71" t="s">
        <v>50</v>
      </c>
      <c r="C37" s="3"/>
      <c r="D37" s="3"/>
      <c r="E37" s="5"/>
      <c r="F37" s="3">
        <v>10</v>
      </c>
      <c r="G37" s="3">
        <v>4</v>
      </c>
      <c r="H37" s="13">
        <v>4</v>
      </c>
      <c r="I37" s="4"/>
      <c r="J37" s="3"/>
      <c r="K37" s="13"/>
      <c r="L37" s="4"/>
      <c r="M37" s="3"/>
      <c r="N37" s="24"/>
      <c r="O37" s="27">
        <f t="shared" si="0"/>
        <v>6</v>
      </c>
    </row>
    <row r="38" spans="1:15" x14ac:dyDescent="0.2">
      <c r="A38" s="22">
        <v>31</v>
      </c>
      <c r="B38" s="71" t="s">
        <v>67</v>
      </c>
      <c r="C38" s="3"/>
      <c r="D38" s="3"/>
      <c r="E38" s="5"/>
      <c r="F38" s="3">
        <v>13</v>
      </c>
      <c r="G38" s="3">
        <v>5</v>
      </c>
      <c r="H38" s="13">
        <v>2</v>
      </c>
      <c r="I38" s="4"/>
      <c r="J38" s="3"/>
      <c r="K38" s="13"/>
      <c r="L38" s="4"/>
      <c r="M38" s="3"/>
      <c r="N38" s="24"/>
      <c r="O38" s="27">
        <f t="shared" si="0"/>
        <v>6.666666666666667</v>
      </c>
    </row>
    <row r="39" spans="1:15" x14ac:dyDescent="0.2">
      <c r="A39" s="22">
        <v>32</v>
      </c>
      <c r="B39" s="71" t="s">
        <v>80</v>
      </c>
      <c r="C39" s="3"/>
      <c r="D39" s="3"/>
      <c r="E39" s="5"/>
      <c r="F39" s="3"/>
      <c r="G39" s="3"/>
      <c r="H39" s="13"/>
      <c r="I39" s="4"/>
      <c r="J39" s="3"/>
      <c r="K39" s="13"/>
      <c r="L39" s="4"/>
      <c r="M39" s="3"/>
      <c r="N39" s="24"/>
      <c r="O39" s="27" t="e">
        <f t="shared" si="0"/>
        <v>#DIV/0!</v>
      </c>
    </row>
    <row r="40" spans="1:15" x14ac:dyDescent="0.2">
      <c r="A40" s="22">
        <v>33</v>
      </c>
      <c r="B40" s="71" t="s">
        <v>51</v>
      </c>
      <c r="C40" s="3"/>
      <c r="D40" s="3"/>
      <c r="E40" s="5"/>
      <c r="F40" s="3"/>
      <c r="G40" s="3"/>
      <c r="H40" s="13"/>
      <c r="I40" s="4"/>
      <c r="J40" s="3"/>
      <c r="K40" s="13"/>
      <c r="L40" s="4"/>
      <c r="M40" s="3"/>
      <c r="N40" s="24"/>
      <c r="O40" s="27" t="e">
        <f t="shared" si="0"/>
        <v>#DIV/0!</v>
      </c>
    </row>
    <row r="41" spans="1:15" x14ac:dyDescent="0.2">
      <c r="A41" s="22">
        <v>34</v>
      </c>
      <c r="B41" s="71" t="s">
        <v>52</v>
      </c>
      <c r="C41" s="3"/>
      <c r="D41" s="3"/>
      <c r="E41" s="5"/>
      <c r="F41" s="3">
        <v>40</v>
      </c>
      <c r="G41" s="3">
        <v>20</v>
      </c>
      <c r="H41" s="13">
        <v>7</v>
      </c>
      <c r="I41" s="4"/>
      <c r="J41" s="3"/>
      <c r="K41" s="13"/>
      <c r="L41" s="4"/>
      <c r="M41" s="3"/>
      <c r="N41" s="24"/>
      <c r="O41" s="27">
        <f t="shared" si="0"/>
        <v>22.333333333333332</v>
      </c>
    </row>
    <row r="42" spans="1:15" x14ac:dyDescent="0.2">
      <c r="A42" s="22">
        <v>35</v>
      </c>
      <c r="B42" s="71" t="s">
        <v>53</v>
      </c>
      <c r="C42" s="3">
        <v>22</v>
      </c>
      <c r="D42" s="3">
        <v>4</v>
      </c>
      <c r="E42" s="5">
        <v>3</v>
      </c>
      <c r="F42" s="3"/>
      <c r="G42" s="3"/>
      <c r="H42" s="13"/>
      <c r="I42" s="4"/>
      <c r="J42" s="3"/>
      <c r="K42" s="13"/>
      <c r="L42" s="4"/>
      <c r="M42" s="3"/>
      <c r="N42" s="24"/>
      <c r="O42" s="27">
        <f t="shared" si="0"/>
        <v>9.6666666666666661</v>
      </c>
    </row>
    <row r="43" spans="1:15" x14ac:dyDescent="0.2">
      <c r="A43" s="22">
        <v>36</v>
      </c>
      <c r="B43" s="71" t="s">
        <v>55</v>
      </c>
      <c r="C43" s="3">
        <v>50</v>
      </c>
      <c r="D43" s="3">
        <v>36</v>
      </c>
      <c r="E43" s="5">
        <v>5</v>
      </c>
      <c r="F43" s="3">
        <v>50</v>
      </c>
      <c r="G43" s="3">
        <v>48</v>
      </c>
      <c r="H43" s="13">
        <v>5</v>
      </c>
      <c r="I43" s="4"/>
      <c r="J43" s="3"/>
      <c r="K43" s="13"/>
      <c r="L43" s="4"/>
      <c r="M43" s="3"/>
      <c r="N43" s="24"/>
      <c r="O43" s="27">
        <f t="shared" si="0"/>
        <v>32.333333333333336</v>
      </c>
    </row>
    <row r="44" spans="1:15" x14ac:dyDescent="0.2">
      <c r="A44" s="22">
        <v>37</v>
      </c>
      <c r="B44" s="71" t="s">
        <v>81</v>
      </c>
      <c r="C44" s="3">
        <v>12</v>
      </c>
      <c r="D44" s="3">
        <v>4</v>
      </c>
      <c r="E44" s="5">
        <v>1</v>
      </c>
      <c r="F44" s="3">
        <v>8</v>
      </c>
      <c r="G44" s="3">
        <v>4</v>
      </c>
      <c r="H44" s="13">
        <v>2</v>
      </c>
      <c r="I44" s="4"/>
      <c r="J44" s="3"/>
      <c r="K44" s="13"/>
      <c r="L44" s="4"/>
      <c r="M44" s="3"/>
      <c r="N44" s="24"/>
      <c r="O44" s="27">
        <f t="shared" si="0"/>
        <v>5.166666666666667</v>
      </c>
    </row>
    <row r="45" spans="1:15" x14ac:dyDescent="0.2">
      <c r="A45" s="22">
        <v>38</v>
      </c>
      <c r="B45" s="71" t="s">
        <v>56</v>
      </c>
      <c r="C45" s="3">
        <v>7</v>
      </c>
      <c r="D45" s="3">
        <v>3</v>
      </c>
      <c r="E45" s="5">
        <v>5</v>
      </c>
      <c r="F45" s="3"/>
      <c r="G45" s="3"/>
      <c r="H45" s="13"/>
      <c r="I45" s="4"/>
      <c r="J45" s="3"/>
      <c r="K45" s="13"/>
      <c r="L45" s="4"/>
      <c r="M45" s="3"/>
      <c r="N45" s="24"/>
      <c r="O45" s="27">
        <f t="shared" si="0"/>
        <v>5</v>
      </c>
    </row>
    <row r="46" spans="1:15" x14ac:dyDescent="0.2">
      <c r="A46" s="22">
        <v>39</v>
      </c>
      <c r="B46" s="71" t="s">
        <v>57</v>
      </c>
      <c r="C46" s="3">
        <v>19</v>
      </c>
      <c r="D46" s="3">
        <v>4</v>
      </c>
      <c r="E46" s="5">
        <v>3</v>
      </c>
      <c r="F46" s="3">
        <v>20</v>
      </c>
      <c r="G46" s="3">
        <v>6</v>
      </c>
      <c r="H46" s="13">
        <v>3</v>
      </c>
      <c r="I46" s="4"/>
      <c r="J46" s="3"/>
      <c r="K46" s="13"/>
      <c r="L46" s="4"/>
      <c r="M46" s="3"/>
      <c r="N46" s="24"/>
      <c r="O46" s="27">
        <f t="shared" si="0"/>
        <v>9.1666666666666661</v>
      </c>
    </row>
    <row r="47" spans="1:15" x14ac:dyDescent="0.2">
      <c r="A47" s="22">
        <v>40</v>
      </c>
      <c r="B47" s="71" t="s">
        <v>68</v>
      </c>
      <c r="C47" s="3"/>
      <c r="D47" s="3"/>
      <c r="E47" s="5"/>
      <c r="F47" s="3"/>
      <c r="G47" s="3"/>
      <c r="H47" s="13"/>
      <c r="I47" s="4"/>
      <c r="J47" s="3"/>
      <c r="K47" s="13"/>
      <c r="L47" s="4"/>
      <c r="M47" s="3"/>
      <c r="N47" s="24"/>
      <c r="O47" s="27" t="e">
        <f t="shared" si="0"/>
        <v>#DIV/0!</v>
      </c>
    </row>
    <row r="48" spans="1:15" x14ac:dyDescent="0.2">
      <c r="A48" s="22">
        <v>41</v>
      </c>
      <c r="B48" s="74" t="s">
        <v>69</v>
      </c>
      <c r="C48" s="3"/>
      <c r="D48" s="3"/>
      <c r="E48" s="5"/>
      <c r="F48" s="3"/>
      <c r="G48" s="3"/>
      <c r="H48" s="13"/>
      <c r="I48" s="4"/>
      <c r="J48" s="3"/>
      <c r="K48" s="13"/>
      <c r="L48" s="4"/>
      <c r="M48" s="3"/>
      <c r="N48" s="24"/>
      <c r="O48" s="27" t="e">
        <f t="shared" si="0"/>
        <v>#DIV/0!</v>
      </c>
    </row>
    <row r="49" spans="1:15" x14ac:dyDescent="0.2">
      <c r="A49" s="22">
        <v>42</v>
      </c>
      <c r="B49" s="71" t="s">
        <v>58</v>
      </c>
      <c r="C49" s="3"/>
      <c r="D49" s="3"/>
      <c r="E49" s="5"/>
      <c r="F49" s="3"/>
      <c r="G49" s="3"/>
      <c r="H49" s="13"/>
      <c r="I49" s="4"/>
      <c r="J49" s="3"/>
      <c r="K49" s="13"/>
      <c r="L49" s="4"/>
      <c r="M49" s="3"/>
      <c r="N49" s="24"/>
      <c r="O49" s="27" t="e">
        <f t="shared" si="0"/>
        <v>#DIV/0!</v>
      </c>
    </row>
    <row r="50" spans="1:15" x14ac:dyDescent="0.2">
      <c r="A50" s="22">
        <v>43</v>
      </c>
      <c r="B50" s="83" t="s">
        <v>82</v>
      </c>
      <c r="C50" s="3"/>
      <c r="D50" s="3"/>
      <c r="E50" s="5"/>
      <c r="F50" s="3"/>
      <c r="G50" s="3"/>
      <c r="H50" s="13"/>
      <c r="I50" s="4"/>
      <c r="J50" s="3"/>
      <c r="K50" s="13"/>
      <c r="L50" s="4"/>
      <c r="M50" s="3"/>
      <c r="N50" s="24"/>
      <c r="O50" s="27" t="e">
        <f t="shared" si="0"/>
        <v>#DIV/0!</v>
      </c>
    </row>
    <row r="51" spans="1:15" x14ac:dyDescent="0.2">
      <c r="A51" s="22">
        <v>44</v>
      </c>
      <c r="B51" s="83" t="s">
        <v>59</v>
      </c>
      <c r="C51" s="3">
        <v>15</v>
      </c>
      <c r="D51" s="3">
        <v>5</v>
      </c>
      <c r="E51" s="5">
        <v>2</v>
      </c>
      <c r="F51" s="3">
        <v>24</v>
      </c>
      <c r="G51" s="3">
        <v>2</v>
      </c>
      <c r="H51" s="13">
        <v>2</v>
      </c>
      <c r="I51" s="4"/>
      <c r="J51" s="3"/>
      <c r="K51" s="13"/>
      <c r="L51" s="4"/>
      <c r="M51" s="3"/>
      <c r="N51" s="24"/>
      <c r="O51" s="27">
        <f t="shared" si="0"/>
        <v>8.3333333333333339</v>
      </c>
    </row>
    <row r="52" spans="1:15" x14ac:dyDescent="0.2">
      <c r="A52" s="22">
        <v>45</v>
      </c>
      <c r="B52" s="84" t="s">
        <v>60</v>
      </c>
      <c r="C52" s="3">
        <v>50</v>
      </c>
      <c r="D52" s="3">
        <v>23</v>
      </c>
      <c r="E52" s="5">
        <v>8</v>
      </c>
      <c r="F52" s="3">
        <v>43</v>
      </c>
      <c r="G52" s="3">
        <v>13</v>
      </c>
      <c r="H52" s="13">
        <v>2</v>
      </c>
      <c r="I52" s="4"/>
      <c r="J52" s="3"/>
      <c r="K52" s="13"/>
      <c r="L52" s="4"/>
      <c r="M52" s="3"/>
      <c r="N52" s="24"/>
      <c r="O52" s="27">
        <f t="shared" si="0"/>
        <v>23.166666666666668</v>
      </c>
    </row>
    <row r="53" spans="1:15" x14ac:dyDescent="0.2">
      <c r="A53" s="22">
        <v>46</v>
      </c>
      <c r="B53" s="99" t="s">
        <v>70</v>
      </c>
      <c r="C53" s="3"/>
      <c r="D53" s="3"/>
      <c r="E53" s="5"/>
      <c r="F53" s="3">
        <v>6</v>
      </c>
      <c r="G53" s="3">
        <v>13</v>
      </c>
      <c r="H53" s="13">
        <v>2</v>
      </c>
      <c r="I53" s="4"/>
      <c r="J53" s="3"/>
      <c r="K53" s="13"/>
      <c r="L53" s="4"/>
      <c r="M53" s="3"/>
      <c r="N53" s="24"/>
      <c r="O53" s="27">
        <f t="shared" si="0"/>
        <v>7</v>
      </c>
    </row>
    <row r="54" spans="1:15" x14ac:dyDescent="0.2">
      <c r="A54" s="88">
        <v>47</v>
      </c>
      <c r="B54" s="85" t="s">
        <v>61</v>
      </c>
      <c r="C54" s="92"/>
      <c r="D54" s="92"/>
      <c r="E54" s="73"/>
      <c r="F54" s="92">
        <v>10</v>
      </c>
      <c r="G54" s="92">
        <v>3</v>
      </c>
      <c r="H54" s="107">
        <v>4</v>
      </c>
      <c r="I54" s="4"/>
      <c r="J54" s="92"/>
      <c r="K54" s="107"/>
      <c r="L54" s="4"/>
      <c r="M54" s="92"/>
      <c r="N54" s="91"/>
      <c r="O54" s="27">
        <f t="shared" si="0"/>
        <v>5.666666666666667</v>
      </c>
    </row>
    <row r="55" spans="1:15" x14ac:dyDescent="0.2">
      <c r="A55" s="88">
        <v>48</v>
      </c>
      <c r="B55" s="87" t="s">
        <v>83</v>
      </c>
      <c r="C55" s="92"/>
      <c r="D55" s="92"/>
      <c r="E55" s="73"/>
      <c r="F55" s="92"/>
      <c r="G55" s="92"/>
      <c r="H55" s="107"/>
      <c r="I55" s="4"/>
      <c r="J55" s="92"/>
      <c r="K55" s="107"/>
      <c r="L55" s="4"/>
      <c r="M55" s="92"/>
      <c r="N55" s="91"/>
      <c r="O55" s="27" t="e">
        <f t="shared" si="0"/>
        <v>#DIV/0!</v>
      </c>
    </row>
    <row r="56" spans="1:15" x14ac:dyDescent="0.2">
      <c r="A56" s="88">
        <v>49</v>
      </c>
      <c r="B56" s="87" t="s">
        <v>72</v>
      </c>
      <c r="C56" s="92"/>
      <c r="D56" s="92"/>
      <c r="E56" s="73"/>
      <c r="F56" s="92">
        <v>9</v>
      </c>
      <c r="G56" s="92">
        <v>18</v>
      </c>
      <c r="H56" s="107">
        <v>3</v>
      </c>
      <c r="I56" s="4"/>
      <c r="J56" s="92"/>
      <c r="K56" s="107"/>
      <c r="L56" s="4"/>
      <c r="M56" s="92"/>
      <c r="N56" s="91"/>
      <c r="O56" s="27">
        <f t="shared" si="0"/>
        <v>10</v>
      </c>
    </row>
    <row r="57" spans="1:15" x14ac:dyDescent="0.2">
      <c r="A57" s="88">
        <v>50</v>
      </c>
      <c r="B57" s="87" t="s">
        <v>62</v>
      </c>
      <c r="C57" s="92"/>
      <c r="D57" s="92"/>
      <c r="E57" s="73"/>
      <c r="F57" s="92"/>
      <c r="G57" s="92"/>
      <c r="H57" s="107"/>
      <c r="I57" s="4"/>
      <c r="J57" s="92"/>
      <c r="K57" s="107"/>
      <c r="L57" s="4"/>
      <c r="M57" s="92"/>
      <c r="N57" s="91"/>
      <c r="O57" s="27" t="e">
        <f t="shared" si="0"/>
        <v>#DIV/0!</v>
      </c>
    </row>
    <row r="58" spans="1:15" x14ac:dyDescent="0.2">
      <c r="A58" s="88">
        <v>51</v>
      </c>
      <c r="B58" s="85" t="s">
        <v>73</v>
      </c>
      <c r="C58" s="92"/>
      <c r="D58" s="92"/>
      <c r="E58" s="73"/>
      <c r="F58" s="92">
        <v>26</v>
      </c>
      <c r="G58" s="92">
        <v>4</v>
      </c>
      <c r="H58" s="107">
        <v>2</v>
      </c>
      <c r="I58" s="4"/>
      <c r="J58" s="92"/>
      <c r="K58" s="107"/>
      <c r="L58" s="4"/>
      <c r="M58" s="92"/>
      <c r="N58" s="91"/>
      <c r="O58" s="27">
        <f t="shared" si="0"/>
        <v>10.666666666666666</v>
      </c>
    </row>
    <row r="59" spans="1:15" x14ac:dyDescent="0.2">
      <c r="A59" s="88">
        <v>52</v>
      </c>
      <c r="B59" s="85" t="s">
        <v>74</v>
      </c>
      <c r="C59" s="92"/>
      <c r="D59" s="92"/>
      <c r="E59" s="73"/>
      <c r="F59" s="92">
        <v>6</v>
      </c>
      <c r="G59" s="92">
        <v>5</v>
      </c>
      <c r="H59" s="107">
        <v>3</v>
      </c>
      <c r="I59" s="4"/>
      <c r="J59" s="92"/>
      <c r="K59" s="107"/>
      <c r="L59" s="4"/>
      <c r="M59" s="92"/>
      <c r="N59" s="91"/>
      <c r="O59" s="27">
        <f t="shared" si="0"/>
        <v>4.666666666666667</v>
      </c>
    </row>
    <row r="60" spans="1:15" x14ac:dyDescent="0.2">
      <c r="B60" s="7" t="s">
        <v>9</v>
      </c>
      <c r="C60" s="9">
        <f t="shared" ref="C60:N60" si="1">SUM(C8:C59)</f>
        <v>697</v>
      </c>
      <c r="D60" s="9">
        <f t="shared" si="1"/>
        <v>235</v>
      </c>
      <c r="E60" s="9">
        <f t="shared" si="1"/>
        <v>102</v>
      </c>
      <c r="F60" s="9">
        <f t="shared" si="1"/>
        <v>871</v>
      </c>
      <c r="G60" s="9">
        <f t="shared" si="1"/>
        <v>322</v>
      </c>
      <c r="H60" s="9">
        <f t="shared" si="1"/>
        <v>133</v>
      </c>
      <c r="I60" s="9">
        <f t="shared" si="1"/>
        <v>0</v>
      </c>
      <c r="J60" s="9">
        <f t="shared" si="1"/>
        <v>0</v>
      </c>
      <c r="K60" s="9">
        <f t="shared" si="1"/>
        <v>0</v>
      </c>
      <c r="L60" s="9">
        <f t="shared" si="1"/>
        <v>0</v>
      </c>
      <c r="M60" s="9">
        <f t="shared" si="1"/>
        <v>0</v>
      </c>
      <c r="N60" s="9">
        <f t="shared" si="1"/>
        <v>0</v>
      </c>
      <c r="O60" s="23"/>
    </row>
    <row r="61" spans="1:15" x14ac:dyDescent="0.2">
      <c r="B61" s="7" t="s">
        <v>10</v>
      </c>
      <c r="C61" s="9">
        <f t="shared" ref="C61:N61" si="2">AVERAGE(C8:C59)</f>
        <v>29.041666666666668</v>
      </c>
      <c r="D61" s="9">
        <f t="shared" si="2"/>
        <v>9.7916666666666661</v>
      </c>
      <c r="E61" s="9">
        <f t="shared" si="2"/>
        <v>4.25</v>
      </c>
      <c r="F61" s="9">
        <f t="shared" si="2"/>
        <v>24.885714285714286</v>
      </c>
      <c r="G61" s="9">
        <f t="shared" si="2"/>
        <v>9.1999999999999993</v>
      </c>
      <c r="H61" s="9">
        <f t="shared" si="2"/>
        <v>3.8</v>
      </c>
      <c r="I61" s="9" t="e">
        <f t="shared" si="2"/>
        <v>#DIV/0!</v>
      </c>
      <c r="J61" s="9" t="e">
        <f t="shared" si="2"/>
        <v>#DIV/0!</v>
      </c>
      <c r="K61" s="9" t="e">
        <f t="shared" si="2"/>
        <v>#DIV/0!</v>
      </c>
      <c r="L61" s="9" t="e">
        <f t="shared" si="2"/>
        <v>#DIV/0!</v>
      </c>
      <c r="M61" s="9" t="e">
        <f t="shared" si="2"/>
        <v>#DIV/0!</v>
      </c>
      <c r="N61" s="9" t="e">
        <f t="shared" si="2"/>
        <v>#DIV/0!</v>
      </c>
    </row>
    <row r="62" spans="1:15" x14ac:dyDescent="0.2">
      <c r="B62" s="25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</row>
    <row r="63" spans="1:15" x14ac:dyDescent="0.2">
      <c r="B63" s="132" t="s">
        <v>11</v>
      </c>
      <c r="C63" s="132"/>
      <c r="D63" s="133">
        <f>AVERAGE(C8:C59,F8:F59,I8:I59,L8:L59)</f>
        <v>26.576271186440678</v>
      </c>
      <c r="E63" s="133"/>
      <c r="F63" s="26"/>
      <c r="G63" s="26"/>
      <c r="H63" s="26"/>
      <c r="I63" s="26"/>
      <c r="J63" s="26"/>
      <c r="K63" s="26"/>
      <c r="L63" s="26"/>
      <c r="M63" s="26"/>
      <c r="N63" s="26"/>
    </row>
    <row r="64" spans="1:15" x14ac:dyDescent="0.2">
      <c r="B64" s="132" t="s">
        <v>12</v>
      </c>
      <c r="C64" s="132"/>
      <c r="D64" s="133">
        <f>AVERAGE(G8:G59,D8:D59,J8:J59,M8:M59)</f>
        <v>9.4406779661016955</v>
      </c>
      <c r="E64" s="133"/>
      <c r="F64" s="8"/>
      <c r="G64" s="8"/>
      <c r="H64" s="8"/>
      <c r="I64" s="8"/>
      <c r="J64" s="8"/>
      <c r="K64" s="8"/>
      <c r="L64" s="8"/>
      <c r="M64" s="8"/>
      <c r="N64" s="8"/>
    </row>
    <row r="65" spans="2:5" x14ac:dyDescent="0.2">
      <c r="B65" s="132" t="s">
        <v>13</v>
      </c>
      <c r="C65" s="132"/>
      <c r="D65" s="133">
        <f>AVERAGE(E8:E59,H8:H59,K8:K59,N8:N59)</f>
        <v>3.9830508474576272</v>
      </c>
      <c r="E65" s="133"/>
    </row>
  </sheetData>
  <mergeCells count="12">
    <mergeCell ref="A1:N2"/>
    <mergeCell ref="A4:N4"/>
    <mergeCell ref="C6:E6"/>
    <mergeCell ref="B65:C65"/>
    <mergeCell ref="D65:E65"/>
    <mergeCell ref="F6:H6"/>
    <mergeCell ref="I6:K6"/>
    <mergeCell ref="L6:N6"/>
    <mergeCell ref="B63:C63"/>
    <mergeCell ref="D63:E63"/>
    <mergeCell ref="B64:C64"/>
    <mergeCell ref="D64:E64"/>
  </mergeCells>
  <phoneticPr fontId="3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12</vt:i4>
      </vt:variant>
    </vt:vector>
  </HeadingPairs>
  <TitlesOfParts>
    <vt:vector size="12" baseType="lpstr">
      <vt:lpstr>VIERGE</vt:lpstr>
      <vt:lpstr>SEPT</vt:lpstr>
      <vt:lpstr>OCT</vt:lpstr>
      <vt:lpstr>NOV</vt:lpstr>
      <vt:lpstr>DEC</vt:lpstr>
      <vt:lpstr>JANV</vt:lpstr>
      <vt:lpstr>FEV</vt:lpstr>
      <vt:lpstr>MARS</vt:lpstr>
      <vt:lpstr>AVRIL</vt:lpstr>
      <vt:lpstr>MAI</vt:lpstr>
      <vt:lpstr>RESULTATS</vt:lpstr>
      <vt:lpstr>GRAPH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Bone</dc:creator>
  <cp:lastModifiedBy>S.C.THIBERVILLE</cp:lastModifiedBy>
  <cp:lastPrinted>2022-04-04T14:44:14Z</cp:lastPrinted>
  <dcterms:created xsi:type="dcterms:W3CDTF">2009-08-21T14:06:08Z</dcterms:created>
  <dcterms:modified xsi:type="dcterms:W3CDTF">2022-06-04T07:29:31Z</dcterms:modified>
</cp:coreProperties>
</file>