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7530" windowHeight="4995" activeTab="11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25725" iterateDelta="1E-4"/>
</workbook>
</file>

<file path=xl/calcChain.xml><?xml version="1.0" encoding="utf-8"?>
<calcChain xmlns="http://schemas.openxmlformats.org/spreadsheetml/2006/main">
  <c r="A1" i="8"/>
  <c r="A1" i="9"/>
  <c r="A1" i="4"/>
  <c r="A1" i="7"/>
  <c r="A1" i="6"/>
  <c r="A1" i="5"/>
  <c r="A1" i="3"/>
  <c r="A1" i="2"/>
  <c r="A1" i="1"/>
  <c r="O37" i="8"/>
  <c r="O38"/>
  <c r="O39"/>
  <c r="O40"/>
  <c r="O41"/>
  <c r="O42"/>
  <c r="O43"/>
  <c r="O44"/>
  <c r="O45"/>
  <c r="O46"/>
  <c r="O47"/>
  <c r="O48"/>
  <c r="O49"/>
  <c r="O50"/>
  <c r="O51"/>
  <c r="O52"/>
  <c r="O39" i="9"/>
  <c r="O40"/>
  <c r="O41"/>
  <c r="O42"/>
  <c r="O43"/>
  <c r="O44"/>
  <c r="O45"/>
  <c r="O46"/>
  <c r="O47"/>
  <c r="O48"/>
  <c r="O49"/>
  <c r="O50"/>
  <c r="O51"/>
  <c r="O52"/>
  <c r="O53"/>
  <c r="O54"/>
  <c r="O37" i="4"/>
  <c r="O38"/>
  <c r="O39"/>
  <c r="O40"/>
  <c r="O41"/>
  <c r="O42"/>
  <c r="O43"/>
  <c r="O44"/>
  <c r="O45"/>
  <c r="O46"/>
  <c r="O47"/>
  <c r="O48"/>
  <c r="O49"/>
  <c r="O50"/>
  <c r="O51"/>
  <c r="O52"/>
  <c r="O53"/>
  <c r="O39" i="7"/>
  <c r="O40"/>
  <c r="O41"/>
  <c r="O42"/>
  <c r="O43"/>
  <c r="O44"/>
  <c r="O45"/>
  <c r="O46"/>
  <c r="O47"/>
  <c r="O48"/>
  <c r="O49"/>
  <c r="O50"/>
  <c r="O51"/>
  <c r="O52"/>
  <c r="O40" i="6"/>
  <c r="O41"/>
  <c r="O42"/>
  <c r="O43"/>
  <c r="O44"/>
  <c r="O45"/>
  <c r="O46"/>
  <c r="O47"/>
  <c r="O48"/>
  <c r="O49"/>
  <c r="O50"/>
  <c r="O51"/>
  <c r="O52"/>
  <c r="O43" i="3"/>
  <c r="O44"/>
  <c r="O45"/>
  <c r="O46"/>
  <c r="O47"/>
  <c r="O48"/>
  <c r="O49"/>
  <c r="O50"/>
  <c r="O51"/>
  <c r="O52"/>
  <c r="O53"/>
  <c r="O39" i="5"/>
  <c r="O40"/>
  <c r="O41"/>
  <c r="O42"/>
  <c r="O43"/>
  <c r="O44"/>
  <c r="O45"/>
  <c r="O46"/>
  <c r="O47"/>
  <c r="O48"/>
  <c r="O49"/>
  <c r="O50"/>
  <c r="O51"/>
  <c r="O52"/>
  <c r="O53"/>
  <c r="O54"/>
  <c r="O42" i="3"/>
  <c r="O41"/>
  <c r="O40"/>
  <c r="O45" i="1"/>
  <c r="O46"/>
  <c r="O47"/>
  <c r="O48"/>
  <c r="O49"/>
  <c r="O50"/>
  <c r="O51"/>
  <c r="O43" i="2"/>
  <c r="O44"/>
  <c r="O45"/>
  <c r="O46"/>
  <c r="O47"/>
  <c r="O48"/>
  <c r="O49"/>
  <c r="O50"/>
  <c r="O51"/>
  <c r="O43" i="1"/>
  <c r="O44"/>
  <c r="D58" i="8"/>
  <c r="E4" i="11" s="1"/>
  <c r="D57" i="8"/>
  <c r="E3" i="11" s="1"/>
  <c r="D56" i="8"/>
  <c r="E2" i="11" s="1"/>
  <c r="N54" i="8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60" i="9"/>
  <c r="C19" i="11" s="1"/>
  <c r="D59" i="9"/>
  <c r="C18" i="11" s="1"/>
  <c r="D58" i="9"/>
  <c r="C17" i="11" s="1"/>
  <c r="N56" i="9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9" i="4"/>
  <c r="C14" i="11" s="1"/>
  <c r="D58" i="4"/>
  <c r="C13" i="11" s="1"/>
  <c r="D57" i="4"/>
  <c r="C12" i="11" s="1"/>
  <c r="N55" i="4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8" i="7"/>
  <c r="C9" i="11" s="1"/>
  <c r="D57" i="7"/>
  <c r="C8" i="11" s="1"/>
  <c r="D56" i="7"/>
  <c r="C7" i="11" s="1"/>
  <c r="N54" i="7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8" i="6"/>
  <c r="C4" i="11" s="1"/>
  <c r="D57" i="6"/>
  <c r="C3" i="11" s="1"/>
  <c r="D56" i="6"/>
  <c r="C2" i="11" s="1"/>
  <c r="N54" i="6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60" i="5"/>
  <c r="A19" i="11" s="1"/>
  <c r="D59" i="5"/>
  <c r="A18" i="11" s="1"/>
  <c r="D58" i="5"/>
  <c r="A17" i="11" s="1"/>
  <c r="N56" i="5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9" i="3"/>
  <c r="A14" i="11" s="1"/>
  <c r="D58" i="3"/>
  <c r="A13" i="11" s="1"/>
  <c r="D57" i="3"/>
  <c r="A12" i="11" s="1"/>
  <c r="N55" i="3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7" i="2"/>
  <c r="A9" i="11" s="1"/>
  <c r="D56" i="2"/>
  <c r="A8" i="11" s="1"/>
  <c r="D55" i="2"/>
  <c r="A7" i="11" s="1"/>
  <c r="N53" i="2"/>
  <c r="M53"/>
  <c r="L53"/>
  <c r="K53"/>
  <c r="J53"/>
  <c r="I53"/>
  <c r="H53"/>
  <c r="G53"/>
  <c r="F53"/>
  <c r="E53"/>
  <c r="D53"/>
  <c r="C53"/>
  <c r="N52"/>
  <c r="M52"/>
  <c r="L52"/>
  <c r="K52"/>
  <c r="J52"/>
  <c r="I52"/>
  <c r="H52"/>
  <c r="G52"/>
  <c r="F52"/>
  <c r="E52"/>
  <c r="D52"/>
  <c r="C52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5" i="1"/>
  <c r="A2" i="11" s="1"/>
  <c r="D57" i="1"/>
  <c r="A4" i="11" s="1"/>
  <c r="D56" i="1"/>
  <c r="A3" i="11" s="1"/>
  <c r="O9" i="1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D53"/>
  <c r="E53"/>
  <c r="F53"/>
  <c r="G53"/>
  <c r="H53"/>
  <c r="I53"/>
  <c r="J53"/>
  <c r="K53"/>
  <c r="L53"/>
  <c r="M53"/>
  <c r="N53"/>
  <c r="C53"/>
  <c r="D52"/>
  <c r="E52"/>
  <c r="F52"/>
  <c r="G52"/>
  <c r="H52"/>
  <c r="I52"/>
  <c r="J52"/>
  <c r="K52"/>
  <c r="L52"/>
  <c r="M52"/>
  <c r="N52"/>
  <c r="C52"/>
  <c r="E5" i="11" l="1"/>
  <c r="C20"/>
  <c r="C15"/>
  <c r="C10"/>
  <c r="C5"/>
  <c r="A20"/>
  <c r="A15"/>
  <c r="A10"/>
  <c r="A5"/>
</calcChain>
</file>

<file path=xl/sharedStrings.xml><?xml version="1.0" encoding="utf-8"?>
<sst xmlns="http://schemas.openxmlformats.org/spreadsheetml/2006/main" count="402" uniqueCount="44">
  <si>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</si>
  <si>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</si>
  <si>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</si>
  <si>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</si>
  <si>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</si>
  <si>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</si>
  <si>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</si>
  <si>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</si>
  <si>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</si>
  <si>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</si>
  <si>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</si>
  <si>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</si>
  <si>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</si>
  <si>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</si>
  <si>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</si>
  <si>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</si>
  <si>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</si>
  <si>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</si>
  <si>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</si>
  <si>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</si>
  <si>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</si>
  <si>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</si>
  <si>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</si>
  <si>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 xml:space="preserve">                                                                  MOIS : SEPTEMBRE</t>
  </si>
  <si>
    <t>FICHE DE JONGLAGE U17 F</t>
  </si>
  <si>
    <t>BLONDEAU Anais</t>
  </si>
  <si>
    <t>FURET Marine</t>
  </si>
  <si>
    <t>LEPOIVRE Margot</t>
  </si>
  <si>
    <t>MILON Louane</t>
  </si>
  <si>
    <t>MORTREUIL Eloise</t>
  </si>
  <si>
    <t>ROGOW LEMAITRE Laura</t>
  </si>
  <si>
    <t>ALVES PERREIRA Lola</t>
  </si>
  <si>
    <t>BLOT Amandine</t>
  </si>
  <si>
    <t>CASTEL Camille</t>
  </si>
  <si>
    <t>FOUILLEUL Ines</t>
  </si>
  <si>
    <t>GROSCOL Laurianne</t>
  </si>
  <si>
    <t>GUEDON Amélie</t>
  </si>
  <si>
    <t>MIGEON Lena</t>
  </si>
  <si>
    <t>PERRIER Ylona</t>
  </si>
  <si>
    <t>PODER Axelle</t>
  </si>
  <si>
    <t>VERNICHON Melissa</t>
  </si>
  <si>
    <t xml:space="preserve">U17 F </t>
  </si>
  <si>
    <t xml:space="preserve">MEILLEURE PROGRESSION: CASTEL Camille </t>
  </si>
  <si>
    <t>MEILLEURE MOYENNE:  FURET Marine ( 38,8 jonglages de moyenne en Mai)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</si>
</sst>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C]General"/>
  </numFmts>
  <fonts count="15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1"/>
      <name val="Arial1"/>
    </font>
    <font>
      <b/>
      <sz val="10"/>
      <color rgb="FFFF0000"/>
      <name val="Arial"/>
      <family val="2"/>
    </font>
    <font>
      <sz val="10"/>
      <color theme="1"/>
      <name val="Arial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1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165" fontId="12" fillId="0" borderId="21" xfId="1" applyFont="1" applyFill="1" applyBorder="1" applyAlignment="1">
      <alignment horizontal="center"/>
    </xf>
    <xf numFmtId="165" fontId="12" fillId="0" borderId="22" xfId="1" applyFont="1" applyFill="1" applyBorder="1" applyAlignment="1">
      <alignment horizontal="center"/>
    </xf>
    <xf numFmtId="165" fontId="12" fillId="0" borderId="21" xfId="1" applyFont="1" applyFill="1" applyBorder="1" applyAlignment="1">
      <alignment horizontal="center" vertical="center"/>
    </xf>
    <xf numFmtId="165" fontId="12" fillId="0" borderId="23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5" fontId="12" fillId="0" borderId="25" xfId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165" fontId="13" fillId="0" borderId="27" xfId="1" applyFont="1" applyBorder="1" applyAlignment="1">
      <alignment horizontal="center"/>
    </xf>
    <xf numFmtId="165" fontId="13" fillId="0" borderId="21" xfId="1" applyFont="1" applyBorder="1" applyAlignment="1">
      <alignment horizontal="center"/>
    </xf>
    <xf numFmtId="165" fontId="13" fillId="0" borderId="28" xfId="1" applyFont="1" applyBorder="1" applyAlignment="1">
      <alignment horizontal="center"/>
    </xf>
    <xf numFmtId="165" fontId="13" fillId="0" borderId="22" xfId="1" applyFont="1" applyBorder="1" applyAlignment="1">
      <alignment horizontal="center"/>
    </xf>
    <xf numFmtId="165" fontId="14" fillId="0" borderId="22" xfId="1" applyFont="1" applyFill="1" applyBorder="1" applyAlignment="1">
      <alignment horizontal="center"/>
    </xf>
    <xf numFmtId="165" fontId="14" fillId="0" borderId="21" xfId="1" applyFont="1" applyFill="1" applyBorder="1" applyAlignment="1">
      <alignment horizontal="center"/>
    </xf>
    <xf numFmtId="165" fontId="14" fillId="0" borderId="21" xfId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6011"/>
          <c:h val="0.86310904872390004"/>
        </c:manualLayout>
      </c:layout>
      <c:barChart>
        <c:barDir val="col"/>
        <c:grouping val="clustered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27.75</c:v>
                </c:pt>
                <c:pt idx="1">
                  <c:v>29.428571428571427</c:v>
                </c:pt>
                <c:pt idx="2">
                  <c:v>26.8</c:v>
                </c:pt>
                <c:pt idx="3">
                  <c:v>22.222222222222221</c:v>
                </c:pt>
                <c:pt idx="4">
                  <c:v>30</c:v>
                </c:pt>
                <c:pt idx="5">
                  <c:v>30.05</c:v>
                </c:pt>
                <c:pt idx="6">
                  <c:v>29.272727272727273</c:v>
                </c:pt>
                <c:pt idx="7">
                  <c:v>32.833333333333336</c:v>
                </c:pt>
                <c:pt idx="8">
                  <c:v>33.176470588235297</c:v>
                </c:pt>
              </c:numCache>
            </c:numRef>
          </c:val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dLbls>
            <c:dLbl>
              <c:idx val="0"/>
              <c:layout>
                <c:manualLayout>
                  <c:x val="4.3243243243243313E-3"/>
                  <c:y val="-5.25908739365818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12.074999999999999</c:v>
                </c:pt>
                <c:pt idx="1">
                  <c:v>11.785714285714286</c:v>
                </c:pt>
                <c:pt idx="2">
                  <c:v>12.25</c:v>
                </c:pt>
                <c:pt idx="3">
                  <c:v>7</c:v>
                </c:pt>
                <c:pt idx="4">
                  <c:v>13.15</c:v>
                </c:pt>
                <c:pt idx="5">
                  <c:v>13.05</c:v>
                </c:pt>
                <c:pt idx="6">
                  <c:v>8.1818181818181817</c:v>
                </c:pt>
                <c:pt idx="7">
                  <c:v>14.5</c:v>
                </c:pt>
                <c:pt idx="8">
                  <c:v>11.529411764705882</c:v>
                </c:pt>
              </c:numCache>
            </c:numRef>
          </c:val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dLbls>
            <c:dLbl>
              <c:idx val="0"/>
              <c:layout>
                <c:manualLayout>
                  <c:x val="-4.3243243243243313E-3"/>
                  <c:y val="-2.78422273781903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4.95</c:v>
                </c:pt>
                <c:pt idx="1">
                  <c:v>5.2857142857142856</c:v>
                </c:pt>
                <c:pt idx="2">
                  <c:v>5.35</c:v>
                </c:pt>
                <c:pt idx="3">
                  <c:v>4.333333333333333</c:v>
                </c:pt>
                <c:pt idx="4">
                  <c:v>5.3</c:v>
                </c:pt>
                <c:pt idx="5">
                  <c:v>4.9000000000000004</c:v>
                </c:pt>
                <c:pt idx="6">
                  <c:v>4.0909090909090908</c:v>
                </c:pt>
                <c:pt idx="7">
                  <c:v>5.333333333333333</c:v>
                </c:pt>
                <c:pt idx="8">
                  <c:v>6.7647058823529411</c:v>
                </c:pt>
              </c:numCache>
            </c:numRef>
          </c:val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14.925000000000002</c:v>
                </c:pt>
                <c:pt idx="1">
                  <c:v>15.5</c:v>
                </c:pt>
                <c:pt idx="2">
                  <c:v>14.799999999999999</c:v>
                </c:pt>
                <c:pt idx="3">
                  <c:v>11.185185185185185</c:v>
                </c:pt>
                <c:pt idx="4" formatCode="0">
                  <c:v>16.149999999999999</c:v>
                </c:pt>
                <c:pt idx="5">
                  <c:v>16</c:v>
                </c:pt>
                <c:pt idx="6">
                  <c:v>13.84848484848485</c:v>
                </c:pt>
                <c:pt idx="7">
                  <c:v>17.555555555555557</c:v>
                </c:pt>
                <c:pt idx="8" formatCode="0">
                  <c:v>17.156862745098042</c:v>
                </c:pt>
              </c:numCache>
            </c:numRef>
          </c:val>
        </c:ser>
        <c:axId val="74931584"/>
        <c:axId val="74941568"/>
      </c:barChart>
      <c:catAx>
        <c:axId val="74931584"/>
        <c:scaling>
          <c:orientation val="minMax"/>
        </c:scaling>
        <c:axPos val="b"/>
        <c:numFmt formatCode="General" sourceLinked="1"/>
        <c:tickLblPos val="nextTo"/>
        <c:crossAx val="74941568"/>
        <c:crosses val="autoZero"/>
        <c:auto val="1"/>
        <c:lblAlgn val="ctr"/>
        <c:lblOffset val="100"/>
      </c:catAx>
      <c:valAx>
        <c:axId val="74941568"/>
        <c:scaling>
          <c:orientation val="minMax"/>
        </c:scaling>
        <c:axPos val="l"/>
        <c:majorGridlines/>
        <c:numFmt formatCode="0.0" sourceLinked="1"/>
        <c:tickLblPos val="nextTo"/>
        <c:crossAx val="74931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activeCell="B23" sqref="B8:B2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5" ht="3.7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2.25" customHeight="1"/>
    <row r="4" spans="1:15" ht="15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ht="0.75" customHeight="1">
      <c r="B5" s="1"/>
      <c r="C5" s="1"/>
      <c r="D5" s="1"/>
    </row>
    <row r="6" spans="1:15">
      <c r="C6" s="66" t="s">
        <v>5</v>
      </c>
      <c r="D6" s="67"/>
      <c r="E6" s="68"/>
      <c r="F6" s="69" t="s">
        <v>6</v>
      </c>
      <c r="G6" s="67"/>
      <c r="H6" s="70"/>
      <c r="I6" s="66" t="s">
        <v>7</v>
      </c>
      <c r="J6" s="67"/>
      <c r="K6" s="68"/>
      <c r="L6" s="66" t="s">
        <v>8</v>
      </c>
      <c r="M6" s="67"/>
      <c r="N6" s="68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ht="11.25" customHeight="1">
      <c r="A8" s="26">
        <v>1</v>
      </c>
      <c r="B8" s="44" t="s">
        <v>31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5"/>
      <c r="O8" s="27"/>
    </row>
    <row r="9" spans="1:15" ht="11.25" customHeight="1">
      <c r="A9" s="26">
        <v>2</v>
      </c>
      <c r="B9" s="45" t="s">
        <v>25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27"/>
    </row>
    <row r="10" spans="1:15" ht="11.25" customHeight="1">
      <c r="A10" s="26">
        <v>3</v>
      </c>
      <c r="B10" s="45" t="s">
        <v>32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7"/>
    </row>
    <row r="11" spans="1:15" ht="11.25" customHeight="1">
      <c r="A11" s="26">
        <v>4</v>
      </c>
      <c r="B11" s="44" t="s">
        <v>33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27"/>
    </row>
    <row r="12" spans="1:15" ht="11.25" customHeight="1">
      <c r="A12" s="26">
        <v>5</v>
      </c>
      <c r="B12" s="44" t="s">
        <v>34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27"/>
    </row>
    <row r="13" spans="1:15" ht="11.25" customHeight="1">
      <c r="A13" s="26">
        <v>6</v>
      </c>
      <c r="B13" s="44" t="s">
        <v>26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27"/>
    </row>
    <row r="14" spans="1:15" ht="11.25" customHeight="1">
      <c r="A14" s="26">
        <v>7</v>
      </c>
      <c r="B14" s="44" t="s">
        <v>35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27"/>
    </row>
    <row r="15" spans="1:15" ht="11.25" customHeight="1">
      <c r="A15" s="26">
        <v>8</v>
      </c>
      <c r="B15" s="44" t="s">
        <v>36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27"/>
    </row>
    <row r="16" spans="1:15" ht="11.25" customHeight="1">
      <c r="A16" s="26">
        <v>9</v>
      </c>
      <c r="B16" s="46" t="s">
        <v>27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27"/>
    </row>
    <row r="17" spans="1:15" ht="11.25" customHeight="1">
      <c r="A17" s="26">
        <v>10</v>
      </c>
      <c r="B17" s="44" t="s">
        <v>37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27"/>
    </row>
    <row r="18" spans="1:15" ht="11.25" customHeight="1">
      <c r="A18" s="26">
        <v>11</v>
      </c>
      <c r="B18" s="44" t="s">
        <v>28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27"/>
    </row>
    <row r="19" spans="1:15" ht="11.25" customHeight="1">
      <c r="A19" s="26">
        <v>12</v>
      </c>
      <c r="B19" s="46" t="s">
        <v>29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7"/>
    </row>
    <row r="20" spans="1:15" ht="11.25" customHeight="1">
      <c r="A20" s="26">
        <v>13</v>
      </c>
      <c r="B20" s="44" t="s">
        <v>38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7"/>
    </row>
    <row r="21" spans="1:15" ht="11.25" customHeight="1">
      <c r="A21" s="26">
        <v>14</v>
      </c>
      <c r="B21" s="44" t="s">
        <v>39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7"/>
    </row>
    <row r="22" spans="1:15" ht="11.25" customHeight="1">
      <c r="A22" s="26">
        <v>15</v>
      </c>
      <c r="B22" s="44" t="s">
        <v>30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27"/>
    </row>
    <row r="23" spans="1:15" ht="11.25" customHeight="1">
      <c r="A23" s="26">
        <v>16</v>
      </c>
      <c r="B23" s="44" t="s">
        <v>40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7"/>
    </row>
    <row r="24" spans="1:15" ht="11.25" customHeight="1">
      <c r="A24" s="26">
        <v>17</v>
      </c>
      <c r="B24" s="15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7"/>
    </row>
    <row r="25" spans="1:15" ht="11.25" customHeight="1">
      <c r="A25" s="26">
        <v>18</v>
      </c>
      <c r="B25" s="15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7"/>
    </row>
    <row r="26" spans="1:15" ht="11.25" customHeight="1">
      <c r="A26" s="26">
        <v>19</v>
      </c>
      <c r="B26" s="15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7"/>
    </row>
    <row r="27" spans="1:15" ht="11.25" customHeight="1">
      <c r="A27" s="26">
        <v>20</v>
      </c>
      <c r="B27" s="15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7"/>
    </row>
    <row r="28" spans="1:15" ht="11.25" customHeight="1">
      <c r="A28" s="26">
        <v>21</v>
      </c>
      <c r="B28" s="15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7"/>
    </row>
    <row r="29" spans="1:15" ht="11.25" customHeight="1">
      <c r="A29" s="26">
        <v>22</v>
      </c>
      <c r="B29" s="15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7"/>
    </row>
    <row r="30" spans="1:15" ht="11.25" customHeight="1">
      <c r="A30" s="26">
        <v>23</v>
      </c>
      <c r="B30" s="28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7"/>
    </row>
    <row r="31" spans="1:15" ht="11.25" customHeight="1">
      <c r="A31" s="26">
        <v>24</v>
      </c>
      <c r="B31" s="15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7"/>
    </row>
    <row r="32" spans="1:15" ht="11.25" customHeight="1">
      <c r="A32" s="26">
        <v>25</v>
      </c>
      <c r="B32" s="15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7"/>
    </row>
    <row r="33" spans="1:15" ht="11.25" customHeight="1">
      <c r="A33" s="26">
        <v>26</v>
      </c>
      <c r="B33" s="28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7"/>
    </row>
    <row r="34" spans="1:15" ht="11.25" customHeight="1">
      <c r="A34" s="26">
        <v>27</v>
      </c>
      <c r="B34" s="15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7"/>
    </row>
    <row r="35" spans="1:15" ht="11.25" customHeight="1">
      <c r="A35" s="26">
        <v>28</v>
      </c>
      <c r="B35" s="15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7"/>
    </row>
    <row r="36" spans="1:15" ht="11.25" customHeight="1">
      <c r="A36" s="26">
        <v>29</v>
      </c>
      <c r="B36" s="15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27"/>
    </row>
    <row r="37" spans="1:15" ht="11.25" customHeight="1">
      <c r="A37" s="26">
        <v>30</v>
      </c>
      <c r="B37" s="15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27"/>
    </row>
    <row r="38" spans="1:15" ht="11.25" customHeight="1">
      <c r="A38" s="26">
        <v>31</v>
      </c>
      <c r="B38" s="15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27"/>
    </row>
    <row r="39" spans="1:15" ht="11.25" customHeight="1">
      <c r="A39" s="26">
        <v>32</v>
      </c>
      <c r="B39" s="15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27"/>
    </row>
    <row r="40" spans="1:15" ht="11.25" customHeight="1">
      <c r="A40" s="26">
        <v>33</v>
      </c>
      <c r="B40" s="15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27"/>
    </row>
    <row r="41" spans="1:15" ht="11.25" customHeight="1">
      <c r="A41" s="26">
        <v>34</v>
      </c>
      <c r="B41" s="15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27"/>
    </row>
    <row r="42" spans="1:15" ht="11.25" customHeight="1">
      <c r="A42" s="26">
        <v>35</v>
      </c>
      <c r="B42" s="28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27"/>
    </row>
    <row r="43" spans="1:15" ht="11.25" customHeight="1">
      <c r="A43" s="26">
        <v>36</v>
      </c>
      <c r="B43" s="28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27"/>
    </row>
    <row r="44" spans="1:15" ht="11.25" customHeight="1">
      <c r="A44" s="26">
        <v>37</v>
      </c>
      <c r="B44" s="15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27"/>
    </row>
    <row r="45" spans="1:15" ht="11.25" customHeight="1">
      <c r="A45" s="26">
        <v>38</v>
      </c>
      <c r="B45" s="15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</row>
    <row r="46" spans="1:15" ht="11.25" customHeight="1">
      <c r="A46" s="26">
        <v>39</v>
      </c>
      <c r="B46" s="15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</row>
    <row r="47" spans="1:15" ht="11.25" customHeight="1">
      <c r="A47" s="26">
        <v>40</v>
      </c>
      <c r="B47" s="15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</row>
    <row r="48" spans="1:15" ht="11.25" customHeight="1">
      <c r="A48" s="26">
        <v>41</v>
      </c>
      <c r="B48" s="15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</row>
    <row r="49" spans="1:14" ht="11.25" customHeight="1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</row>
    <row r="50" spans="1:14" ht="11.25" customHeight="1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</row>
    <row r="51" spans="1:14" ht="11.25" customHeight="1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</row>
    <row r="52" spans="1:1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6">
    <mergeCell ref="A1:N2"/>
    <mergeCell ref="A4:N4"/>
    <mergeCell ref="C6:E6"/>
    <mergeCell ref="F6:H6"/>
    <mergeCell ref="I6:K6"/>
    <mergeCell ref="L6:N6"/>
  </mergeCells>
  <pageMargins left="0.51181102362204722" right="0.51181102362204722" top="0.15748031496062992" bottom="0.15748031496062992" header="0.31496062992125984" footer="0.31496062992125984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8"/>
  <sheetViews>
    <sheetView topLeftCell="A7" zoomScale="85" zoomScaleNormal="85" workbookViewId="0">
      <selection activeCell="J17" sqref="J17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59" t="str">
        <f>VIERGE!A1</f>
        <v>FICHE DE JONGLAGE U17 F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5" ht="27.7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5.25" customHeight="1"/>
    <row r="4" spans="1:15" ht="15.75">
      <c r="A4" s="71" t="s">
        <v>22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4.5" customHeight="1">
      <c r="B5" s="1"/>
      <c r="C5" s="1"/>
      <c r="D5" s="1"/>
    </row>
    <row r="6" spans="1:15">
      <c r="C6" s="66" t="s">
        <v>5</v>
      </c>
      <c r="D6" s="67"/>
      <c r="E6" s="68"/>
      <c r="F6" s="69" t="s">
        <v>6</v>
      </c>
      <c r="G6" s="67"/>
      <c r="H6" s="70"/>
      <c r="I6" s="66" t="s">
        <v>7</v>
      </c>
      <c r="J6" s="67"/>
      <c r="K6" s="68"/>
      <c r="L6" s="66" t="s">
        <v>8</v>
      </c>
      <c r="M6" s="67"/>
      <c r="N6" s="68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4" t="s">
        <v>31</v>
      </c>
      <c r="C8" s="44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45" t="s">
        <v>25</v>
      </c>
      <c r="C9" s="56">
        <v>16</v>
      </c>
      <c r="D9" s="2">
        <v>5</v>
      </c>
      <c r="E9" s="5">
        <v>2</v>
      </c>
      <c r="F9" s="3"/>
      <c r="G9" s="2"/>
      <c r="H9" s="6"/>
      <c r="I9" s="4"/>
      <c r="J9" s="2"/>
      <c r="K9" s="5"/>
      <c r="L9" s="4"/>
      <c r="M9" s="2"/>
      <c r="N9" s="5"/>
      <c r="O9" s="32">
        <f t="shared" ref="O9:O52" si="0">AVERAGE(C9:N9)</f>
        <v>7.666666666666667</v>
      </c>
    </row>
    <row r="10" spans="1:15">
      <c r="A10" s="26">
        <v>3</v>
      </c>
      <c r="B10" s="45" t="s">
        <v>32</v>
      </c>
      <c r="C10" s="56">
        <v>33</v>
      </c>
      <c r="D10" s="2">
        <v>6</v>
      </c>
      <c r="E10" s="5">
        <v>5</v>
      </c>
      <c r="F10" s="3">
        <v>42</v>
      </c>
      <c r="G10" s="2">
        <v>10</v>
      </c>
      <c r="H10" s="6">
        <v>5</v>
      </c>
      <c r="I10" s="4"/>
      <c r="J10" s="2"/>
      <c r="K10" s="5"/>
      <c r="L10" s="4"/>
      <c r="M10" s="2"/>
      <c r="N10" s="5"/>
      <c r="O10" s="32">
        <f t="shared" si="0"/>
        <v>16.833333333333332</v>
      </c>
    </row>
    <row r="11" spans="1:15">
      <c r="A11" s="26">
        <v>4</v>
      </c>
      <c r="B11" s="44" t="s">
        <v>33</v>
      </c>
      <c r="C11" s="57">
        <v>50</v>
      </c>
      <c r="D11" s="2">
        <v>5</v>
      </c>
      <c r="E11" s="5">
        <v>5</v>
      </c>
      <c r="F11" s="3">
        <v>46</v>
      </c>
      <c r="G11" s="2">
        <v>6</v>
      </c>
      <c r="H11" s="6">
        <v>9</v>
      </c>
      <c r="I11" s="4"/>
      <c r="J11" s="2"/>
      <c r="K11" s="5"/>
      <c r="L11" s="4"/>
      <c r="M11" s="2"/>
      <c r="N11" s="5"/>
      <c r="O11" s="32">
        <f t="shared" si="0"/>
        <v>20.166666666666668</v>
      </c>
    </row>
    <row r="12" spans="1:15">
      <c r="A12" s="26">
        <v>5</v>
      </c>
      <c r="B12" s="44" t="s">
        <v>34</v>
      </c>
      <c r="C12" s="57">
        <v>15</v>
      </c>
      <c r="D12" s="2">
        <v>6</v>
      </c>
      <c r="E12" s="5">
        <v>4</v>
      </c>
      <c r="F12" s="3"/>
      <c r="G12" s="2"/>
      <c r="H12" s="6"/>
      <c r="I12" s="4"/>
      <c r="J12" s="2"/>
      <c r="K12" s="5"/>
      <c r="L12" s="4"/>
      <c r="M12" s="2"/>
      <c r="N12" s="5"/>
      <c r="O12" s="32">
        <f t="shared" si="0"/>
        <v>8.3333333333333339</v>
      </c>
    </row>
    <row r="13" spans="1:15">
      <c r="A13" s="26">
        <v>6</v>
      </c>
      <c r="B13" s="44" t="s">
        <v>26</v>
      </c>
      <c r="C13" s="57">
        <v>50</v>
      </c>
      <c r="D13" s="2">
        <v>41</v>
      </c>
      <c r="E13" s="5">
        <v>23</v>
      </c>
      <c r="F13" s="3">
        <v>50</v>
      </c>
      <c r="G13" s="2">
        <v>50</v>
      </c>
      <c r="H13" s="6">
        <v>19</v>
      </c>
      <c r="I13" s="4"/>
      <c r="J13" s="2"/>
      <c r="K13" s="5"/>
      <c r="L13" s="4"/>
      <c r="M13" s="2"/>
      <c r="N13" s="5"/>
      <c r="O13" s="32">
        <f t="shared" si="0"/>
        <v>38.833333333333336</v>
      </c>
    </row>
    <row r="14" spans="1:15">
      <c r="A14" s="26">
        <v>7</v>
      </c>
      <c r="B14" s="44" t="s">
        <v>35</v>
      </c>
      <c r="C14" s="57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>
      <c r="A15" s="26">
        <v>8</v>
      </c>
      <c r="B15" s="44" t="s">
        <v>36</v>
      </c>
      <c r="C15" s="57">
        <v>38</v>
      </c>
      <c r="D15" s="2">
        <v>10</v>
      </c>
      <c r="E15" s="5">
        <v>4</v>
      </c>
      <c r="F15" s="3"/>
      <c r="G15" s="2"/>
      <c r="H15" s="6"/>
      <c r="I15" s="4"/>
      <c r="J15" s="2"/>
      <c r="K15" s="5"/>
      <c r="L15" s="4"/>
      <c r="M15" s="2"/>
      <c r="N15" s="5"/>
      <c r="O15" s="32">
        <f t="shared" si="0"/>
        <v>17.333333333333332</v>
      </c>
    </row>
    <row r="16" spans="1:15">
      <c r="A16" s="26">
        <v>9</v>
      </c>
      <c r="B16" s="46" t="s">
        <v>27</v>
      </c>
      <c r="C16" s="58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>
      <c r="A17" s="26">
        <v>10</v>
      </c>
      <c r="B17" s="44" t="s">
        <v>37</v>
      </c>
      <c r="C17" s="57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4" t="s">
        <v>28</v>
      </c>
      <c r="C18" s="57">
        <v>9</v>
      </c>
      <c r="D18" s="2">
        <v>2</v>
      </c>
      <c r="E18" s="5">
        <v>1</v>
      </c>
      <c r="F18" s="3">
        <v>8</v>
      </c>
      <c r="G18" s="2">
        <v>5</v>
      </c>
      <c r="H18" s="6">
        <v>2</v>
      </c>
      <c r="I18" s="4"/>
      <c r="J18" s="2"/>
      <c r="K18" s="5"/>
      <c r="L18" s="4"/>
      <c r="M18" s="2"/>
      <c r="N18" s="5"/>
      <c r="O18" s="32">
        <f t="shared" si="0"/>
        <v>4.5</v>
      </c>
    </row>
    <row r="19" spans="1:15">
      <c r="A19" s="26">
        <v>12</v>
      </c>
      <c r="B19" s="46" t="s">
        <v>29</v>
      </c>
      <c r="C19" s="58">
        <v>27</v>
      </c>
      <c r="D19" s="2">
        <v>10</v>
      </c>
      <c r="E19" s="5">
        <v>3</v>
      </c>
      <c r="F19" s="3">
        <v>38</v>
      </c>
      <c r="G19" s="2">
        <v>6</v>
      </c>
      <c r="H19" s="6">
        <v>5</v>
      </c>
      <c r="I19" s="4"/>
      <c r="J19" s="2"/>
      <c r="K19" s="5"/>
      <c r="L19" s="4"/>
      <c r="M19" s="2"/>
      <c r="N19" s="5"/>
      <c r="O19" s="32">
        <f t="shared" si="0"/>
        <v>14.833333333333334</v>
      </c>
    </row>
    <row r="20" spans="1:15">
      <c r="A20" s="26">
        <v>13</v>
      </c>
      <c r="B20" s="44" t="s">
        <v>38</v>
      </c>
      <c r="C20" s="57"/>
      <c r="D20" s="2"/>
      <c r="E20" s="5"/>
      <c r="F20" s="3">
        <v>27</v>
      </c>
      <c r="G20" s="2">
        <v>5</v>
      </c>
      <c r="H20" s="6">
        <v>4</v>
      </c>
      <c r="I20" s="4"/>
      <c r="J20" s="2"/>
      <c r="K20" s="5"/>
      <c r="L20" s="4"/>
      <c r="M20" s="2"/>
      <c r="N20" s="5"/>
      <c r="O20" s="32">
        <f t="shared" si="0"/>
        <v>12</v>
      </c>
    </row>
    <row r="21" spans="1:15">
      <c r="A21" s="26">
        <v>14</v>
      </c>
      <c r="B21" s="44" t="s">
        <v>39</v>
      </c>
      <c r="C21" s="57">
        <v>35</v>
      </c>
      <c r="D21" s="2">
        <v>10</v>
      </c>
      <c r="E21" s="5">
        <v>4</v>
      </c>
      <c r="F21" s="3"/>
      <c r="G21" s="2"/>
      <c r="H21" s="6"/>
      <c r="I21" s="4"/>
      <c r="J21" s="2"/>
      <c r="K21" s="5"/>
      <c r="L21" s="4"/>
      <c r="M21" s="2"/>
      <c r="N21" s="5"/>
      <c r="O21" s="32">
        <f t="shared" si="0"/>
        <v>16.333333333333332</v>
      </c>
    </row>
    <row r="22" spans="1:15">
      <c r="A22" s="26">
        <v>15</v>
      </c>
      <c r="B22" s="44" t="s">
        <v>30</v>
      </c>
      <c r="C22" s="57">
        <v>50</v>
      </c>
      <c r="D22" s="2">
        <v>7</v>
      </c>
      <c r="E22" s="5">
        <v>5</v>
      </c>
      <c r="F22" s="3">
        <v>30</v>
      </c>
      <c r="G22" s="2">
        <v>12</v>
      </c>
      <c r="H22" s="6">
        <v>15</v>
      </c>
      <c r="I22" s="4"/>
      <c r="J22" s="2"/>
      <c r="K22" s="5"/>
      <c r="L22" s="4"/>
      <c r="M22" s="2"/>
      <c r="N22" s="5"/>
      <c r="O22" s="32">
        <f t="shared" si="0"/>
        <v>19.833333333333332</v>
      </c>
    </row>
    <row r="23" spans="1:15">
      <c r="A23" s="26">
        <v>16</v>
      </c>
      <c r="B23" s="44" t="s">
        <v>40</v>
      </c>
      <c r="C23" s="44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28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28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323</v>
      </c>
      <c r="D53" s="9">
        <f t="shared" ref="D53:N53" si="1">SUM(D8:D52)</f>
        <v>102</v>
      </c>
      <c r="E53" s="9">
        <f t="shared" si="1"/>
        <v>56</v>
      </c>
      <c r="F53" s="9">
        <f t="shared" si="1"/>
        <v>241</v>
      </c>
      <c r="G53" s="9">
        <f t="shared" si="1"/>
        <v>94</v>
      </c>
      <c r="H53" s="9">
        <f t="shared" si="1"/>
        <v>59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>
      <c r="B54" s="7" t="s">
        <v>10</v>
      </c>
      <c r="C54" s="9">
        <f>AVERAGE(C8:C52)</f>
        <v>32.299999999999997</v>
      </c>
      <c r="D54" s="9">
        <f t="shared" ref="D54:N54" si="2">AVERAGE(D8:D52)</f>
        <v>10.199999999999999</v>
      </c>
      <c r="E54" s="9">
        <f t="shared" si="2"/>
        <v>5.6</v>
      </c>
      <c r="F54" s="9">
        <f t="shared" si="2"/>
        <v>34.428571428571431</v>
      </c>
      <c r="G54" s="9">
        <f t="shared" si="2"/>
        <v>13.428571428571429</v>
      </c>
      <c r="H54" s="9">
        <f t="shared" si="2"/>
        <v>8.4285714285714288</v>
      </c>
      <c r="I54" s="9" t="e">
        <f t="shared" si="2"/>
        <v>#DIV/0!</v>
      </c>
      <c r="J54" s="9" t="e">
        <f t="shared" si="2"/>
        <v>#DIV/0!</v>
      </c>
      <c r="K54" s="9" t="e">
        <f t="shared" si="2"/>
        <v>#DIV/0!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72" t="s">
        <v>11</v>
      </c>
      <c r="C56" s="72"/>
      <c r="D56" s="73">
        <f>AVERAGE(C8:C52,F8:F52,I8:I52,L8:L52)</f>
        <v>33.176470588235297</v>
      </c>
      <c r="E56" s="73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72" t="s">
        <v>12</v>
      </c>
      <c r="C57" s="72"/>
      <c r="D57" s="73">
        <f>AVERAGE(G8:G52,D8:D52,J8:J52,M8:M52)</f>
        <v>11.529411764705882</v>
      </c>
      <c r="E57" s="73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2" t="s">
        <v>13</v>
      </c>
      <c r="C58" s="72"/>
      <c r="D58" s="73">
        <f>AVERAGE(E8:E52,H8:H52,K8:K52,N8:N52)</f>
        <v>6.7647058823529411</v>
      </c>
      <c r="E58" s="73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11" sqref="F11:G11"/>
    </sheetView>
  </sheetViews>
  <sheetFormatPr baseColWidth="10" defaultRowHeight="12.75"/>
  <cols>
    <col min="1" max="1" width="14.7109375" customWidth="1"/>
  </cols>
  <sheetData>
    <row r="1" spans="1:8">
      <c r="A1" s="40" t="s">
        <v>14</v>
      </c>
      <c r="B1" s="10"/>
      <c r="C1" s="42" t="s">
        <v>18</v>
      </c>
      <c r="D1" s="10"/>
      <c r="E1" s="42" t="s">
        <v>22</v>
      </c>
    </row>
    <row r="2" spans="1:8">
      <c r="A2" s="35">
        <f>SEPT!D55</f>
        <v>27.75</v>
      </c>
      <c r="B2" s="10"/>
      <c r="C2" s="37">
        <f>JANV!D56</f>
        <v>30</v>
      </c>
      <c r="D2" s="10"/>
      <c r="E2" s="34">
        <f>MAI!D56</f>
        <v>33.176470588235297</v>
      </c>
    </row>
    <row r="3" spans="1:8">
      <c r="A3" s="35">
        <f>SEPT!D56</f>
        <v>12.074999999999999</v>
      </c>
      <c r="C3" s="37">
        <f>JANV!D57</f>
        <v>13.15</v>
      </c>
      <c r="E3" s="34">
        <f>MAI!D57</f>
        <v>11.529411764705882</v>
      </c>
    </row>
    <row r="4" spans="1:8">
      <c r="A4" s="35">
        <f>SEPT!D57</f>
        <v>4.95</v>
      </c>
      <c r="C4" s="37">
        <f>JANV!D58</f>
        <v>5.3</v>
      </c>
      <c r="E4" s="34">
        <f>MAI!D58</f>
        <v>6.7647058823529411</v>
      </c>
    </row>
    <row r="5" spans="1:8" ht="13.5" thickBot="1">
      <c r="A5" s="36">
        <f>AVERAGE(A2:A4)</f>
        <v>14.925000000000002</v>
      </c>
      <c r="C5" s="41">
        <f>AVERAGE(C2:C4)</f>
        <v>16.149999999999999</v>
      </c>
      <c r="E5" s="43">
        <f>AVERAGE(E2:E4)</f>
        <v>17.156862745098042</v>
      </c>
    </row>
    <row r="6" spans="1:8">
      <c r="A6" s="40" t="s">
        <v>15</v>
      </c>
      <c r="C6" s="42" t="s">
        <v>19</v>
      </c>
    </row>
    <row r="7" spans="1:8">
      <c r="A7" s="35">
        <f>OCT!D55</f>
        <v>29.428571428571427</v>
      </c>
      <c r="C7" s="37">
        <f>FEV!D56</f>
        <v>30.05</v>
      </c>
      <c r="D7" s="11"/>
    </row>
    <row r="8" spans="1:8">
      <c r="A8" s="35">
        <f>OCT!D56</f>
        <v>11.785714285714286</v>
      </c>
      <c r="C8" s="37">
        <f>FEV!D57</f>
        <v>13.05</v>
      </c>
      <c r="D8" s="11"/>
    </row>
    <row r="9" spans="1:8">
      <c r="A9" s="35">
        <f>OCT!D57</f>
        <v>5.2857142857142856</v>
      </c>
      <c r="C9" s="37">
        <f>FEV!D58</f>
        <v>4.9000000000000004</v>
      </c>
      <c r="D9" s="11"/>
      <c r="H9" t="s">
        <v>1</v>
      </c>
    </row>
    <row r="10" spans="1:8" ht="13.5" thickBot="1">
      <c r="A10" s="36">
        <f>AVERAGE(A7:A9)</f>
        <v>15.5</v>
      </c>
      <c r="C10" s="38">
        <f>AVERAGE(C7:C9)</f>
        <v>16</v>
      </c>
      <c r="H10" t="s">
        <v>2</v>
      </c>
    </row>
    <row r="11" spans="1:8">
      <c r="A11" s="40" t="s">
        <v>16</v>
      </c>
      <c r="C11" s="42" t="s">
        <v>20</v>
      </c>
      <c r="H11" t="s">
        <v>3</v>
      </c>
    </row>
    <row r="12" spans="1:8">
      <c r="A12" s="37">
        <f>NOV!D57</f>
        <v>26.8</v>
      </c>
      <c r="C12" s="37">
        <f>MARS!D57</f>
        <v>29.272727272727273</v>
      </c>
      <c r="H12" t="s">
        <v>10</v>
      </c>
    </row>
    <row r="13" spans="1:8">
      <c r="A13" s="37">
        <f>NOV!D58</f>
        <v>12.25</v>
      </c>
      <c r="C13" s="37">
        <f>MARS!D58</f>
        <v>8.1818181818181817</v>
      </c>
    </row>
    <row r="14" spans="1:8">
      <c r="A14" s="37">
        <f>NOV!D59</f>
        <v>5.35</v>
      </c>
      <c r="C14" s="37">
        <f>MARS!D59</f>
        <v>4.0909090909090908</v>
      </c>
    </row>
    <row r="15" spans="1:8" ht="13.5" thickBot="1">
      <c r="A15" s="39">
        <f>AVERAGE(A12:A14)</f>
        <v>14.799999999999999</v>
      </c>
      <c r="C15" s="38">
        <f>AVERAGE(C12:C14)</f>
        <v>13.84848484848485</v>
      </c>
    </row>
    <row r="16" spans="1:8">
      <c r="A16" s="40" t="s">
        <v>17</v>
      </c>
      <c r="C16" s="42" t="s">
        <v>21</v>
      </c>
    </row>
    <row r="17" spans="1:3">
      <c r="A17" s="37">
        <f>DEC!D58</f>
        <v>22.222222222222221</v>
      </c>
      <c r="C17" s="37">
        <f>AVRIL!D58</f>
        <v>32.833333333333336</v>
      </c>
    </row>
    <row r="18" spans="1:3">
      <c r="A18" s="37">
        <f>DEC!D59</f>
        <v>7</v>
      </c>
      <c r="C18" s="37">
        <f>AVRIL!D59</f>
        <v>14.5</v>
      </c>
    </row>
    <row r="19" spans="1:3">
      <c r="A19" s="37">
        <f>DEC!D60</f>
        <v>4.333333333333333</v>
      </c>
      <c r="C19" s="37">
        <f>AVRIL!D60</f>
        <v>5.333333333333333</v>
      </c>
    </row>
    <row r="20" spans="1:3" ht="13.5" thickBot="1">
      <c r="A20" s="38">
        <f>AVERAGE(A17:A19)</f>
        <v>11.185185185185185</v>
      </c>
      <c r="C20" s="38">
        <f>AVERAGE(C17:C19)</f>
        <v>17.555555555555557</v>
      </c>
    </row>
    <row r="22" spans="1:3">
      <c r="A22" s="12"/>
      <c r="B22" s="12"/>
    </row>
    <row r="23" spans="1:3">
      <c r="A23" s="12"/>
      <c r="B23" s="12"/>
    </row>
    <row r="24" spans="1:3">
      <c r="A24" s="12"/>
      <c r="B24" s="12"/>
    </row>
    <row r="25" spans="1:3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0" zoomScaleNormal="80" workbookViewId="0">
      <selection activeCell="O17" sqref="O17"/>
    </sheetView>
  </sheetViews>
  <sheetFormatPr baseColWidth="10" defaultRowHeight="12.75"/>
  <sheetData>
    <row r="1" spans="1:12" ht="54" customHeight="1" thickBot="1">
      <c r="A1" s="75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8" spans="1:12" ht="39" customHeight="1" thickBot="1"/>
    <row r="29" spans="1:12" ht="22.5" thickBot="1">
      <c r="A29" s="78" t="s">
        <v>43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</row>
    <row r="30" spans="1:12" ht="12.75" customHeight="1" thickBot="1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8"/>
    </row>
    <row r="31" spans="1:12" ht="22.5" thickBot="1">
      <c r="A31" s="78" t="s">
        <v>42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</row>
  </sheetData>
  <mergeCells count="3">
    <mergeCell ref="A1:L1"/>
    <mergeCell ref="A31:L31"/>
    <mergeCell ref="A29:L29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O13" sqref="C13:O1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59" t="str">
        <f>VIERGE!A1</f>
        <v>FICHE DE JONGLAGE U17 F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5" ht="11.2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5.25" customHeight="1"/>
    <row r="4" spans="1:15" ht="15.75">
      <c r="A4" s="71" t="s">
        <v>14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4.5" customHeight="1">
      <c r="B5" s="1"/>
      <c r="C5" s="1"/>
      <c r="D5" s="1"/>
    </row>
    <row r="6" spans="1:15">
      <c r="C6" s="66" t="s">
        <v>5</v>
      </c>
      <c r="D6" s="67"/>
      <c r="E6" s="68"/>
      <c r="F6" s="69" t="s">
        <v>6</v>
      </c>
      <c r="G6" s="67"/>
      <c r="H6" s="70"/>
      <c r="I6" s="66" t="s">
        <v>7</v>
      </c>
      <c r="J6" s="67"/>
      <c r="K6" s="68"/>
      <c r="L6" s="66" t="s">
        <v>8</v>
      </c>
      <c r="M6" s="67"/>
      <c r="N6" s="68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4" t="s">
        <v>31</v>
      </c>
      <c r="C8" s="3">
        <v>8</v>
      </c>
      <c r="D8" s="2">
        <v>11</v>
      </c>
      <c r="E8" s="5">
        <v>5</v>
      </c>
      <c r="F8" s="3"/>
      <c r="G8" s="2"/>
      <c r="H8" s="6"/>
      <c r="I8" s="4"/>
      <c r="J8" s="2"/>
      <c r="K8" s="5"/>
      <c r="L8" s="4">
        <v>3</v>
      </c>
      <c r="M8" s="2">
        <v>7</v>
      </c>
      <c r="N8" s="6">
        <v>3</v>
      </c>
      <c r="O8" s="32">
        <f>AVERAGE(C8:N8)</f>
        <v>6.166666666666667</v>
      </c>
    </row>
    <row r="9" spans="1:15">
      <c r="A9" s="26">
        <v>2</v>
      </c>
      <c r="B9" s="45" t="s">
        <v>25</v>
      </c>
      <c r="C9" s="3">
        <v>4</v>
      </c>
      <c r="D9" s="2">
        <v>3</v>
      </c>
      <c r="E9" s="5">
        <v>2</v>
      </c>
      <c r="F9" s="3">
        <v>10</v>
      </c>
      <c r="G9" s="2">
        <v>3</v>
      </c>
      <c r="H9" s="6">
        <v>2</v>
      </c>
      <c r="I9" s="4">
        <v>16</v>
      </c>
      <c r="J9" s="2">
        <v>4</v>
      </c>
      <c r="K9" s="5">
        <v>2</v>
      </c>
      <c r="L9" s="4">
        <v>11</v>
      </c>
      <c r="M9" s="2">
        <v>4</v>
      </c>
      <c r="N9" s="5">
        <v>3</v>
      </c>
      <c r="O9" s="32">
        <f t="shared" ref="O9:O51" si="0">AVERAGE(C9:N9)</f>
        <v>5.333333333333333</v>
      </c>
    </row>
    <row r="10" spans="1:15">
      <c r="A10" s="26">
        <v>3</v>
      </c>
      <c r="B10" s="45" t="s">
        <v>32</v>
      </c>
      <c r="C10" s="3">
        <v>32</v>
      </c>
      <c r="D10" s="2">
        <v>12</v>
      </c>
      <c r="E10" s="5">
        <v>1</v>
      </c>
      <c r="F10" s="3"/>
      <c r="G10" s="2"/>
      <c r="H10" s="6"/>
      <c r="I10" s="4">
        <v>24</v>
      </c>
      <c r="J10" s="2">
        <v>7</v>
      </c>
      <c r="K10" s="5">
        <v>3</v>
      </c>
      <c r="L10" s="4">
        <v>50</v>
      </c>
      <c r="M10" s="2">
        <v>7</v>
      </c>
      <c r="N10" s="5">
        <v>5</v>
      </c>
      <c r="O10" s="32">
        <f t="shared" si="0"/>
        <v>15.666666666666666</v>
      </c>
    </row>
    <row r="11" spans="1:15">
      <c r="A11" s="26">
        <v>4</v>
      </c>
      <c r="B11" s="44" t="s">
        <v>33</v>
      </c>
      <c r="C11" s="3">
        <v>47</v>
      </c>
      <c r="D11" s="2">
        <v>6</v>
      </c>
      <c r="E11" s="5">
        <v>4</v>
      </c>
      <c r="F11" s="3">
        <v>50</v>
      </c>
      <c r="G11" s="2">
        <v>6</v>
      </c>
      <c r="H11" s="6">
        <v>4</v>
      </c>
      <c r="I11" s="4"/>
      <c r="J11" s="2"/>
      <c r="K11" s="5"/>
      <c r="L11" s="4">
        <v>38</v>
      </c>
      <c r="M11" s="2">
        <v>7</v>
      </c>
      <c r="N11" s="5">
        <v>5</v>
      </c>
      <c r="O11" s="32">
        <f t="shared" si="0"/>
        <v>18.555555555555557</v>
      </c>
    </row>
    <row r="12" spans="1:15">
      <c r="A12" s="26">
        <v>5</v>
      </c>
      <c r="B12" s="44" t="s">
        <v>34</v>
      </c>
      <c r="C12" s="3">
        <v>12</v>
      </c>
      <c r="D12" s="2">
        <v>6</v>
      </c>
      <c r="E12" s="5">
        <v>3</v>
      </c>
      <c r="F12" s="3">
        <v>15</v>
      </c>
      <c r="G12" s="2">
        <v>5</v>
      </c>
      <c r="H12" s="6">
        <v>2</v>
      </c>
      <c r="I12" s="4">
        <v>16</v>
      </c>
      <c r="J12" s="2">
        <v>3</v>
      </c>
      <c r="K12" s="5">
        <v>2</v>
      </c>
      <c r="L12" s="4">
        <v>18</v>
      </c>
      <c r="M12" s="2">
        <v>8</v>
      </c>
      <c r="N12" s="5">
        <v>2</v>
      </c>
      <c r="O12" s="32">
        <f t="shared" si="0"/>
        <v>7.666666666666667</v>
      </c>
    </row>
    <row r="13" spans="1:15">
      <c r="A13" s="26">
        <v>6</v>
      </c>
      <c r="B13" s="44" t="s">
        <v>26</v>
      </c>
      <c r="C13" s="3">
        <v>50</v>
      </c>
      <c r="D13" s="2">
        <v>49</v>
      </c>
      <c r="E13" s="5">
        <v>19</v>
      </c>
      <c r="F13" s="3">
        <v>50</v>
      </c>
      <c r="G13" s="2">
        <v>50</v>
      </c>
      <c r="H13" s="6">
        <v>11</v>
      </c>
      <c r="I13" s="4">
        <v>50</v>
      </c>
      <c r="J13" s="2">
        <v>43</v>
      </c>
      <c r="K13" s="5">
        <v>6</v>
      </c>
      <c r="L13" s="4">
        <v>50</v>
      </c>
      <c r="M13" s="2">
        <v>26</v>
      </c>
      <c r="N13" s="5">
        <v>20</v>
      </c>
      <c r="O13" s="32">
        <f t="shared" si="0"/>
        <v>35.333333333333336</v>
      </c>
    </row>
    <row r="14" spans="1:15">
      <c r="A14" s="26">
        <v>7</v>
      </c>
      <c r="B14" s="44" t="s">
        <v>35</v>
      </c>
      <c r="C14" s="3"/>
      <c r="D14" s="2"/>
      <c r="E14" s="5"/>
      <c r="F14" s="3">
        <v>42</v>
      </c>
      <c r="G14" s="2">
        <v>19</v>
      </c>
      <c r="H14" s="6">
        <v>10</v>
      </c>
      <c r="I14" s="4">
        <v>35</v>
      </c>
      <c r="J14" s="2">
        <v>10</v>
      </c>
      <c r="K14" s="5">
        <v>5</v>
      </c>
      <c r="L14" s="4"/>
      <c r="M14" s="2"/>
      <c r="N14" s="5"/>
      <c r="O14" s="32">
        <f t="shared" si="0"/>
        <v>20.166666666666668</v>
      </c>
    </row>
    <row r="15" spans="1:15">
      <c r="A15" s="26">
        <v>8</v>
      </c>
      <c r="B15" s="44" t="s">
        <v>36</v>
      </c>
      <c r="C15" s="3"/>
      <c r="D15" s="2"/>
      <c r="E15" s="5"/>
      <c r="F15" s="3">
        <v>28</v>
      </c>
      <c r="G15" s="2">
        <v>8</v>
      </c>
      <c r="H15" s="6">
        <v>2</v>
      </c>
      <c r="I15" s="4">
        <v>36</v>
      </c>
      <c r="J15" s="2">
        <v>12</v>
      </c>
      <c r="K15" s="5">
        <v>3</v>
      </c>
      <c r="L15" s="4"/>
      <c r="M15" s="2"/>
      <c r="N15" s="5"/>
      <c r="O15" s="32">
        <f t="shared" si="0"/>
        <v>14.833333333333334</v>
      </c>
    </row>
    <row r="16" spans="1:15">
      <c r="A16" s="26">
        <v>9</v>
      </c>
      <c r="B16" s="46" t="s">
        <v>27</v>
      </c>
      <c r="C16" s="3">
        <v>50</v>
      </c>
      <c r="D16" s="2">
        <v>24</v>
      </c>
      <c r="E16" s="5">
        <v>8</v>
      </c>
      <c r="F16" s="3"/>
      <c r="G16" s="2"/>
      <c r="H16" s="6"/>
      <c r="I16" s="4">
        <v>50</v>
      </c>
      <c r="J16" s="2">
        <v>21</v>
      </c>
      <c r="K16" s="5">
        <v>8</v>
      </c>
      <c r="L16" s="4">
        <v>50</v>
      </c>
      <c r="M16" s="2">
        <v>30</v>
      </c>
      <c r="N16" s="5">
        <v>7</v>
      </c>
      <c r="O16" s="32">
        <f t="shared" si="0"/>
        <v>27.555555555555557</v>
      </c>
    </row>
    <row r="17" spans="1:15">
      <c r="A17" s="26">
        <v>10</v>
      </c>
      <c r="B17" s="44" t="s">
        <v>37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4" t="s">
        <v>28</v>
      </c>
      <c r="C18" s="3">
        <v>6</v>
      </c>
      <c r="D18" s="2">
        <v>2</v>
      </c>
      <c r="E18" s="5">
        <v>2</v>
      </c>
      <c r="F18" s="3">
        <v>6</v>
      </c>
      <c r="G18" s="2">
        <v>2</v>
      </c>
      <c r="H18" s="6">
        <v>2</v>
      </c>
      <c r="I18" s="4">
        <v>6</v>
      </c>
      <c r="J18" s="2">
        <v>2</v>
      </c>
      <c r="K18" s="5">
        <v>3</v>
      </c>
      <c r="L18" s="4">
        <v>6</v>
      </c>
      <c r="M18" s="2">
        <v>3</v>
      </c>
      <c r="N18" s="5">
        <v>3</v>
      </c>
      <c r="O18" s="32">
        <f t="shared" si="0"/>
        <v>3.5833333333333335</v>
      </c>
    </row>
    <row r="19" spans="1:15">
      <c r="A19" s="26">
        <v>12</v>
      </c>
      <c r="B19" s="46" t="s">
        <v>29</v>
      </c>
      <c r="C19" s="3"/>
      <c r="D19" s="2"/>
      <c r="E19" s="5"/>
      <c r="F19" s="3"/>
      <c r="G19" s="2"/>
      <c r="H19" s="6"/>
      <c r="I19" s="4">
        <v>18</v>
      </c>
      <c r="J19" s="2">
        <v>11</v>
      </c>
      <c r="K19" s="5">
        <v>3</v>
      </c>
      <c r="L19" s="4">
        <v>14</v>
      </c>
      <c r="M19" s="2">
        <v>8</v>
      </c>
      <c r="N19" s="5">
        <v>5</v>
      </c>
      <c r="O19" s="32">
        <f t="shared" si="0"/>
        <v>9.8333333333333339</v>
      </c>
    </row>
    <row r="20" spans="1:15">
      <c r="A20" s="26">
        <v>13</v>
      </c>
      <c r="B20" s="44" t="s">
        <v>38</v>
      </c>
      <c r="C20" s="3"/>
      <c r="D20" s="2"/>
      <c r="E20" s="5"/>
      <c r="F20" s="3">
        <v>22</v>
      </c>
      <c r="G20" s="2">
        <v>14</v>
      </c>
      <c r="H20" s="6">
        <v>4</v>
      </c>
      <c r="I20" s="4">
        <v>34</v>
      </c>
      <c r="J20" s="2">
        <v>12</v>
      </c>
      <c r="K20" s="5">
        <v>5</v>
      </c>
      <c r="L20" s="4"/>
      <c r="M20" s="2"/>
      <c r="N20" s="5"/>
      <c r="O20" s="32">
        <f t="shared" si="0"/>
        <v>15.166666666666666</v>
      </c>
    </row>
    <row r="21" spans="1:15">
      <c r="A21" s="26">
        <v>14</v>
      </c>
      <c r="B21" s="44" t="s">
        <v>39</v>
      </c>
      <c r="C21" s="3"/>
      <c r="D21" s="2"/>
      <c r="E21" s="5"/>
      <c r="F21" s="3">
        <v>28</v>
      </c>
      <c r="G21" s="2">
        <v>12</v>
      </c>
      <c r="H21" s="6">
        <v>4</v>
      </c>
      <c r="I21" s="4">
        <v>35</v>
      </c>
      <c r="J21" s="2">
        <v>11</v>
      </c>
      <c r="K21" s="5">
        <v>2</v>
      </c>
      <c r="L21" s="4"/>
      <c r="M21" s="2"/>
      <c r="N21" s="5"/>
      <c r="O21" s="32">
        <f t="shared" si="0"/>
        <v>15.333333333333334</v>
      </c>
    </row>
    <row r="22" spans="1:15">
      <c r="A22" s="26">
        <v>15</v>
      </c>
      <c r="B22" s="44" t="s">
        <v>30</v>
      </c>
      <c r="C22" s="3"/>
      <c r="D22" s="2"/>
      <c r="E22" s="5"/>
      <c r="F22" s="3">
        <v>25</v>
      </c>
      <c r="G22" s="2">
        <v>5</v>
      </c>
      <c r="H22" s="6">
        <v>6</v>
      </c>
      <c r="I22" s="4">
        <v>45</v>
      </c>
      <c r="J22" s="2">
        <v>5</v>
      </c>
      <c r="K22" s="5">
        <v>8</v>
      </c>
      <c r="L22" s="4"/>
      <c r="M22" s="2"/>
      <c r="N22" s="5"/>
      <c r="O22" s="32">
        <f t="shared" si="0"/>
        <v>15.666666666666666</v>
      </c>
    </row>
    <row r="23" spans="1:15">
      <c r="A23" s="26">
        <v>16</v>
      </c>
      <c r="B23" s="44" t="s">
        <v>40</v>
      </c>
      <c r="C23" s="3"/>
      <c r="D23" s="2"/>
      <c r="E23" s="5"/>
      <c r="F23" s="3">
        <v>20</v>
      </c>
      <c r="G23" s="2">
        <v>5</v>
      </c>
      <c r="H23" s="6">
        <v>4</v>
      </c>
      <c r="I23" s="4"/>
      <c r="J23" s="2"/>
      <c r="K23" s="5"/>
      <c r="L23" s="4"/>
      <c r="M23" s="2"/>
      <c r="N23" s="5"/>
      <c r="O23" s="32">
        <f t="shared" si="0"/>
        <v>9.6666666666666661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B52" s="7" t="s">
        <v>9</v>
      </c>
      <c r="C52" s="9">
        <f>SUM(C8:C51)</f>
        <v>209</v>
      </c>
      <c r="D52" s="9">
        <f t="shared" ref="D52:N52" si="1">SUM(D8:D51)</f>
        <v>113</v>
      </c>
      <c r="E52" s="9">
        <f t="shared" si="1"/>
        <v>44</v>
      </c>
      <c r="F52" s="9">
        <f t="shared" si="1"/>
        <v>296</v>
      </c>
      <c r="G52" s="9">
        <f t="shared" si="1"/>
        <v>129</v>
      </c>
      <c r="H52" s="9">
        <f t="shared" si="1"/>
        <v>51</v>
      </c>
      <c r="I52" s="9">
        <f t="shared" si="1"/>
        <v>365</v>
      </c>
      <c r="J52" s="9">
        <f t="shared" si="1"/>
        <v>141</v>
      </c>
      <c r="K52" s="9">
        <f t="shared" si="1"/>
        <v>50</v>
      </c>
      <c r="L52" s="9">
        <f t="shared" si="1"/>
        <v>240</v>
      </c>
      <c r="M52" s="9">
        <f t="shared" si="1"/>
        <v>100</v>
      </c>
      <c r="N52" s="9">
        <f t="shared" si="1"/>
        <v>53</v>
      </c>
      <c r="O52" s="27"/>
    </row>
    <row r="53" spans="1:15">
      <c r="B53" s="7" t="s">
        <v>10</v>
      </c>
      <c r="C53" s="9">
        <f>AVERAGE(C8:C51)</f>
        <v>26.125</v>
      </c>
      <c r="D53" s="9">
        <f t="shared" ref="D53:N53" si="2">AVERAGE(D8:D51)</f>
        <v>14.125</v>
      </c>
      <c r="E53" s="9">
        <f t="shared" si="2"/>
        <v>5.5</v>
      </c>
      <c r="F53" s="9">
        <f t="shared" si="2"/>
        <v>26.90909090909091</v>
      </c>
      <c r="G53" s="9">
        <f t="shared" si="2"/>
        <v>11.727272727272727</v>
      </c>
      <c r="H53" s="9">
        <f t="shared" si="2"/>
        <v>4.6363636363636367</v>
      </c>
      <c r="I53" s="9">
        <f t="shared" si="2"/>
        <v>30.416666666666668</v>
      </c>
      <c r="J53" s="9">
        <f t="shared" si="2"/>
        <v>11.75</v>
      </c>
      <c r="K53" s="9">
        <f t="shared" si="2"/>
        <v>4.166666666666667</v>
      </c>
      <c r="L53" s="9">
        <f t="shared" si="2"/>
        <v>26.666666666666668</v>
      </c>
      <c r="M53" s="9">
        <f t="shared" si="2"/>
        <v>11.111111111111111</v>
      </c>
      <c r="N53" s="9">
        <f t="shared" si="2"/>
        <v>5.8888888888888893</v>
      </c>
    </row>
    <row r="54" spans="1:15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>
      <c r="B55" s="72" t="s">
        <v>11</v>
      </c>
      <c r="C55" s="72"/>
      <c r="D55" s="73">
        <f>AVERAGE(C8:C51,F8:F51,I8:I51,L8:L51)</f>
        <v>27.75</v>
      </c>
      <c r="E55" s="73"/>
      <c r="F55" s="31"/>
      <c r="G55" s="31"/>
      <c r="H55" s="31"/>
      <c r="I55" s="31"/>
      <c r="J55" s="31"/>
      <c r="K55" s="31"/>
      <c r="L55" s="31"/>
      <c r="M55" s="31"/>
      <c r="N55" s="31"/>
    </row>
    <row r="56" spans="1:15">
      <c r="B56" s="72" t="s">
        <v>12</v>
      </c>
      <c r="C56" s="72"/>
      <c r="D56" s="73">
        <f>AVERAGE(G8:G51,D8:D51,J8:J51,M8:M51)</f>
        <v>12.074999999999999</v>
      </c>
      <c r="E56" s="73"/>
      <c r="F56" s="8"/>
      <c r="G56" s="8"/>
      <c r="H56" s="8"/>
      <c r="I56" s="8"/>
      <c r="J56" s="8"/>
      <c r="K56" s="8"/>
      <c r="L56" s="8"/>
      <c r="M56" s="8"/>
      <c r="N56" s="8"/>
    </row>
    <row r="57" spans="1:15">
      <c r="B57" s="72" t="s">
        <v>13</v>
      </c>
      <c r="C57" s="72"/>
      <c r="D57" s="73">
        <f>AVERAGE(E8:E51,H8:H51,K8:K51,N8:N51)</f>
        <v>4.95</v>
      </c>
      <c r="E57" s="73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selection activeCell="B13" sqref="B13:O1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59" t="str">
        <f>VIERGE!A1</f>
        <v>FICHE DE JONGLAGE U17 F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5" ht="27.7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5.25" customHeight="1"/>
    <row r="4" spans="1:15" ht="15.75">
      <c r="A4" s="71" t="s">
        <v>15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4.5" customHeight="1">
      <c r="B5" s="1"/>
      <c r="C5" s="1"/>
      <c r="D5" s="1"/>
    </row>
    <row r="6" spans="1:15">
      <c r="C6" s="66" t="s">
        <v>5</v>
      </c>
      <c r="D6" s="67"/>
      <c r="E6" s="68"/>
      <c r="F6" s="69" t="s">
        <v>6</v>
      </c>
      <c r="G6" s="67"/>
      <c r="H6" s="70"/>
      <c r="I6" s="66" t="s">
        <v>7</v>
      </c>
      <c r="J6" s="67"/>
      <c r="K6" s="68"/>
      <c r="L6" s="66" t="s">
        <v>8</v>
      </c>
      <c r="M6" s="67"/>
      <c r="N6" s="68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4" t="s">
        <v>31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45" t="s">
        <v>25</v>
      </c>
      <c r="C9" s="3">
        <v>14</v>
      </c>
      <c r="D9" s="2">
        <v>6</v>
      </c>
      <c r="E9" s="5">
        <v>3</v>
      </c>
      <c r="F9" s="3">
        <v>19</v>
      </c>
      <c r="G9" s="2">
        <v>4</v>
      </c>
      <c r="H9" s="6">
        <v>2</v>
      </c>
      <c r="I9" s="4"/>
      <c r="J9" s="2"/>
      <c r="K9" s="5"/>
      <c r="L9" s="4"/>
      <c r="M9" s="2"/>
      <c r="N9" s="5"/>
      <c r="O9" s="32">
        <f t="shared" ref="O9:O51" si="0">AVERAGE(C9:N9)</f>
        <v>8</v>
      </c>
    </row>
    <row r="10" spans="1:15">
      <c r="A10" s="26">
        <v>3</v>
      </c>
      <c r="B10" s="45" t="s">
        <v>32</v>
      </c>
      <c r="C10" s="3">
        <v>35</v>
      </c>
      <c r="D10" s="2">
        <v>7</v>
      </c>
      <c r="E10" s="5">
        <v>5</v>
      </c>
      <c r="F10" s="3">
        <v>37</v>
      </c>
      <c r="G10" s="2">
        <v>7</v>
      </c>
      <c r="H10" s="6">
        <v>3</v>
      </c>
      <c r="I10" s="4"/>
      <c r="J10" s="2"/>
      <c r="K10" s="5"/>
      <c r="L10" s="4"/>
      <c r="M10" s="2"/>
      <c r="N10" s="5"/>
      <c r="O10" s="32">
        <f t="shared" si="0"/>
        <v>15.666666666666666</v>
      </c>
    </row>
    <row r="11" spans="1:15">
      <c r="A11" s="26">
        <v>4</v>
      </c>
      <c r="B11" s="44" t="s">
        <v>33</v>
      </c>
      <c r="C11" s="3">
        <v>20</v>
      </c>
      <c r="D11" s="2">
        <v>6</v>
      </c>
      <c r="E11" s="5">
        <v>6</v>
      </c>
      <c r="F11" s="3">
        <v>50</v>
      </c>
      <c r="G11" s="2">
        <v>7</v>
      </c>
      <c r="H11" s="6">
        <v>11</v>
      </c>
      <c r="I11" s="4"/>
      <c r="J11" s="2"/>
      <c r="K11" s="5"/>
      <c r="L11" s="4"/>
      <c r="M11" s="2"/>
      <c r="N11" s="5"/>
      <c r="O11" s="32">
        <f t="shared" si="0"/>
        <v>16.666666666666668</v>
      </c>
    </row>
    <row r="12" spans="1:15">
      <c r="A12" s="26">
        <v>5</v>
      </c>
      <c r="B12" s="44" t="s">
        <v>34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>
      <c r="A13" s="26">
        <v>6</v>
      </c>
      <c r="B13" s="44" t="s">
        <v>26</v>
      </c>
      <c r="C13" s="3"/>
      <c r="D13" s="2"/>
      <c r="E13" s="5"/>
      <c r="F13" s="3">
        <v>50</v>
      </c>
      <c r="G13" s="2">
        <v>50</v>
      </c>
      <c r="H13" s="6">
        <v>10</v>
      </c>
      <c r="I13" s="4"/>
      <c r="J13" s="2"/>
      <c r="K13" s="5"/>
      <c r="L13" s="4"/>
      <c r="M13" s="2"/>
      <c r="N13" s="5"/>
      <c r="O13" s="32">
        <f t="shared" si="0"/>
        <v>36.666666666666664</v>
      </c>
    </row>
    <row r="14" spans="1:15">
      <c r="A14" s="26">
        <v>7</v>
      </c>
      <c r="B14" s="44" t="s">
        <v>35</v>
      </c>
      <c r="C14" s="3">
        <v>23</v>
      </c>
      <c r="D14" s="2">
        <v>12</v>
      </c>
      <c r="E14" s="5">
        <v>5</v>
      </c>
      <c r="F14" s="3"/>
      <c r="G14" s="2"/>
      <c r="H14" s="6"/>
      <c r="I14" s="4"/>
      <c r="J14" s="2"/>
      <c r="K14" s="5"/>
      <c r="L14" s="4"/>
      <c r="M14" s="2"/>
      <c r="N14" s="5"/>
      <c r="O14" s="32">
        <f t="shared" si="0"/>
        <v>13.333333333333334</v>
      </c>
    </row>
    <row r="15" spans="1:15">
      <c r="A15" s="26">
        <v>8</v>
      </c>
      <c r="B15" s="44" t="s">
        <v>36</v>
      </c>
      <c r="C15" s="3">
        <v>34</v>
      </c>
      <c r="D15" s="2">
        <v>14</v>
      </c>
      <c r="E15" s="5">
        <v>4</v>
      </c>
      <c r="F15" s="3"/>
      <c r="G15" s="2"/>
      <c r="H15" s="6"/>
      <c r="I15" s="4"/>
      <c r="J15" s="2"/>
      <c r="K15" s="5"/>
      <c r="L15" s="4"/>
      <c r="M15" s="2"/>
      <c r="N15" s="5"/>
      <c r="O15" s="32">
        <f t="shared" si="0"/>
        <v>17.333333333333332</v>
      </c>
    </row>
    <row r="16" spans="1:15">
      <c r="A16" s="26">
        <v>9</v>
      </c>
      <c r="B16" s="46" t="s">
        <v>27</v>
      </c>
      <c r="C16" s="3"/>
      <c r="D16" s="2"/>
      <c r="E16" s="5"/>
      <c r="F16" s="3">
        <v>50</v>
      </c>
      <c r="G16" s="2">
        <v>19</v>
      </c>
      <c r="H16" s="6">
        <v>7</v>
      </c>
      <c r="I16" s="4"/>
      <c r="J16" s="2"/>
      <c r="K16" s="5"/>
      <c r="L16" s="4"/>
      <c r="M16" s="2"/>
      <c r="N16" s="5"/>
      <c r="O16" s="32">
        <f t="shared" si="0"/>
        <v>25.333333333333332</v>
      </c>
    </row>
    <row r="17" spans="1:15">
      <c r="A17" s="26">
        <v>10</v>
      </c>
      <c r="B17" s="44" t="s">
        <v>37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4" t="s">
        <v>28</v>
      </c>
      <c r="C18" s="3"/>
      <c r="D18" s="2"/>
      <c r="E18" s="5"/>
      <c r="F18" s="3">
        <v>7</v>
      </c>
      <c r="G18" s="2">
        <v>4</v>
      </c>
      <c r="H18" s="6">
        <v>2</v>
      </c>
      <c r="I18" s="4"/>
      <c r="J18" s="2"/>
      <c r="K18" s="5"/>
      <c r="L18" s="4"/>
      <c r="M18" s="2"/>
      <c r="N18" s="5"/>
      <c r="O18" s="32">
        <f t="shared" si="0"/>
        <v>4.333333333333333</v>
      </c>
    </row>
    <row r="19" spans="1:15">
      <c r="A19" s="26">
        <v>12</v>
      </c>
      <c r="B19" s="46" t="s">
        <v>29</v>
      </c>
      <c r="C19" s="3"/>
      <c r="D19" s="2"/>
      <c r="E19" s="5"/>
      <c r="F19" s="3">
        <v>8</v>
      </c>
      <c r="G19" s="2">
        <v>8</v>
      </c>
      <c r="H19" s="6">
        <v>3</v>
      </c>
      <c r="I19" s="4"/>
      <c r="J19" s="2"/>
      <c r="K19" s="5"/>
      <c r="L19" s="4"/>
      <c r="M19" s="2"/>
      <c r="N19" s="5"/>
      <c r="O19" s="32">
        <f t="shared" si="0"/>
        <v>6.333333333333333</v>
      </c>
    </row>
    <row r="20" spans="1:15">
      <c r="A20" s="26">
        <v>13</v>
      </c>
      <c r="B20" s="44" t="s">
        <v>38</v>
      </c>
      <c r="C20" s="3">
        <v>18</v>
      </c>
      <c r="D20" s="2">
        <v>10</v>
      </c>
      <c r="E20" s="5">
        <v>5</v>
      </c>
      <c r="G20" s="2"/>
      <c r="H20" s="6"/>
      <c r="I20" s="4"/>
      <c r="J20" s="2"/>
      <c r="K20" s="5"/>
      <c r="L20" s="4"/>
      <c r="M20" s="2"/>
      <c r="N20" s="5"/>
      <c r="O20" s="32">
        <f t="shared" si="0"/>
        <v>11</v>
      </c>
    </row>
    <row r="21" spans="1:15">
      <c r="A21" s="26">
        <v>14</v>
      </c>
      <c r="B21" s="44" t="s">
        <v>39</v>
      </c>
      <c r="C21" s="3"/>
      <c r="D21" s="2"/>
      <c r="E21" s="5"/>
      <c r="F21" s="3"/>
      <c r="G21" s="3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44" t="s">
        <v>30</v>
      </c>
      <c r="C22" s="3">
        <v>47</v>
      </c>
      <c r="D22" s="2">
        <v>11</v>
      </c>
      <c r="E22" s="5">
        <v>8</v>
      </c>
      <c r="F22" s="3"/>
      <c r="G22" s="2"/>
      <c r="H22" s="6"/>
      <c r="I22" s="4"/>
      <c r="J22" s="2"/>
      <c r="K22" s="5"/>
      <c r="L22" s="4"/>
      <c r="M22" s="2"/>
      <c r="N22" s="5"/>
      <c r="O22" s="32">
        <f t="shared" si="0"/>
        <v>22</v>
      </c>
    </row>
    <row r="23" spans="1:15">
      <c r="A23" s="26">
        <v>16</v>
      </c>
      <c r="B23" s="44" t="s">
        <v>40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B52" s="7" t="s">
        <v>9</v>
      </c>
      <c r="C52" s="9">
        <f>SUM(C8:C51)</f>
        <v>191</v>
      </c>
      <c r="D52" s="9">
        <f t="shared" ref="D52:N52" si="1">SUM(D8:D51)</f>
        <v>66</v>
      </c>
      <c r="E52" s="9">
        <f t="shared" si="1"/>
        <v>36</v>
      </c>
      <c r="F52" s="9">
        <f t="shared" si="1"/>
        <v>221</v>
      </c>
      <c r="G52" s="9">
        <f t="shared" si="1"/>
        <v>99</v>
      </c>
      <c r="H52" s="9">
        <f t="shared" si="1"/>
        <v>38</v>
      </c>
      <c r="I52" s="9">
        <f t="shared" si="1"/>
        <v>0</v>
      </c>
      <c r="J52" s="9">
        <f t="shared" si="1"/>
        <v>0</v>
      </c>
      <c r="K52" s="9">
        <f t="shared" si="1"/>
        <v>0</v>
      </c>
      <c r="L52" s="9">
        <f t="shared" si="1"/>
        <v>0</v>
      </c>
      <c r="M52" s="9">
        <f t="shared" si="1"/>
        <v>0</v>
      </c>
      <c r="N52" s="9">
        <f t="shared" si="1"/>
        <v>0</v>
      </c>
      <c r="O52" s="27"/>
    </row>
    <row r="53" spans="1:15">
      <c r="B53" s="7" t="s">
        <v>10</v>
      </c>
      <c r="C53" s="9">
        <f>AVERAGE(C8:C51)</f>
        <v>27.285714285714285</v>
      </c>
      <c r="D53" s="9">
        <f t="shared" ref="D53:N53" si="2">AVERAGE(D8:D51)</f>
        <v>9.4285714285714288</v>
      </c>
      <c r="E53" s="9">
        <f t="shared" si="2"/>
        <v>5.1428571428571432</v>
      </c>
      <c r="F53" s="9">
        <f t="shared" si="2"/>
        <v>31.571428571428573</v>
      </c>
      <c r="G53" s="9">
        <f t="shared" si="2"/>
        <v>14.142857142857142</v>
      </c>
      <c r="H53" s="9">
        <f t="shared" si="2"/>
        <v>5.4285714285714288</v>
      </c>
      <c r="I53" s="9" t="e">
        <f t="shared" si="2"/>
        <v>#DIV/0!</v>
      </c>
      <c r="J53" s="9" t="e">
        <f t="shared" si="2"/>
        <v>#DIV/0!</v>
      </c>
      <c r="K53" s="9" t="e">
        <f t="shared" si="2"/>
        <v>#DIV/0!</v>
      </c>
      <c r="L53" s="9" t="e">
        <f t="shared" si="2"/>
        <v>#DIV/0!</v>
      </c>
      <c r="M53" s="9" t="e">
        <f t="shared" si="2"/>
        <v>#DIV/0!</v>
      </c>
      <c r="N53" s="9" t="e">
        <f t="shared" si="2"/>
        <v>#DIV/0!</v>
      </c>
    </row>
    <row r="54" spans="1:15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>
      <c r="B55" s="72" t="s">
        <v>11</v>
      </c>
      <c r="C55" s="72"/>
      <c r="D55" s="74">
        <f>AVERAGE(C8:C51,F8:F51,I8:I51,L8:L51)</f>
        <v>29.428571428571427</v>
      </c>
      <c r="E55" s="74"/>
      <c r="F55" s="31"/>
      <c r="G55" s="31"/>
      <c r="H55" s="31"/>
      <c r="I55" s="31"/>
      <c r="J55" s="31"/>
      <c r="K55" s="31"/>
      <c r="L55" s="31"/>
      <c r="M55" s="31"/>
      <c r="N55" s="31"/>
    </row>
    <row r="56" spans="1:15">
      <c r="B56" s="72" t="s">
        <v>12</v>
      </c>
      <c r="C56" s="72"/>
      <c r="D56" s="74">
        <f>AVERAGE(G8:G51,D8:D51,J8:J51,M8:M51)</f>
        <v>11.785714285714286</v>
      </c>
      <c r="E56" s="74"/>
      <c r="F56" s="8"/>
      <c r="G56" s="8"/>
      <c r="H56" s="8"/>
      <c r="I56" s="8"/>
      <c r="J56" s="8"/>
      <c r="K56" s="8"/>
      <c r="L56" s="8"/>
      <c r="M56" s="8"/>
      <c r="N56" s="8"/>
    </row>
    <row r="57" spans="1:15">
      <c r="B57" s="72" t="s">
        <v>13</v>
      </c>
      <c r="C57" s="72"/>
      <c r="D57" s="74">
        <f>AVERAGE(E8:E51,H8:H51,K8:K51,N8:N51)</f>
        <v>5.2857142857142856</v>
      </c>
      <c r="E57" s="74"/>
    </row>
    <row r="58" spans="1:15">
      <c r="D58" s="33"/>
      <c r="E58" s="33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="90" zoomScaleNormal="90" workbookViewId="0">
      <selection activeCell="T26" sqref="T26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59" t="str">
        <f>VIERGE!A1</f>
        <v>FICHE DE JONGLAGE U17 F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5" ht="27.7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5.25" customHeight="1"/>
    <row r="4" spans="1:15" ht="15.75">
      <c r="A4" s="71" t="s">
        <v>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4.5" customHeight="1">
      <c r="B5" s="1"/>
      <c r="C5" s="1"/>
      <c r="D5" s="1"/>
    </row>
    <row r="6" spans="1:15">
      <c r="C6" s="66" t="s">
        <v>5</v>
      </c>
      <c r="D6" s="67"/>
      <c r="E6" s="68"/>
      <c r="F6" s="69" t="s">
        <v>6</v>
      </c>
      <c r="G6" s="67"/>
      <c r="H6" s="70"/>
      <c r="I6" s="66" t="s">
        <v>7</v>
      </c>
      <c r="J6" s="67"/>
      <c r="K6" s="68"/>
      <c r="L6" s="66" t="s">
        <v>8</v>
      </c>
      <c r="M6" s="67"/>
      <c r="N6" s="68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4" t="s">
        <v>31</v>
      </c>
      <c r="C8" s="3">
        <v>5</v>
      </c>
      <c r="D8" s="2">
        <v>12</v>
      </c>
      <c r="E8" s="5">
        <v>5</v>
      </c>
      <c r="F8" s="3"/>
      <c r="G8" s="2"/>
      <c r="H8" s="6"/>
      <c r="I8" s="4"/>
      <c r="J8" s="2"/>
      <c r="K8" s="5"/>
      <c r="L8" s="4"/>
      <c r="M8" s="2"/>
      <c r="N8" s="6"/>
      <c r="O8" s="32">
        <f>AVERAGE(C8:N8)</f>
        <v>7.333333333333333</v>
      </c>
    </row>
    <row r="9" spans="1:15">
      <c r="A9" s="26">
        <v>2</v>
      </c>
      <c r="B9" s="45" t="s">
        <v>25</v>
      </c>
      <c r="C9" s="3"/>
      <c r="D9" s="2"/>
      <c r="E9" s="5"/>
      <c r="F9" s="3"/>
      <c r="G9" s="2"/>
      <c r="H9" s="6"/>
      <c r="I9" s="4">
        <v>20</v>
      </c>
      <c r="J9" s="2">
        <v>4</v>
      </c>
      <c r="K9" s="5">
        <v>3</v>
      </c>
      <c r="L9" s="4"/>
      <c r="M9" s="2"/>
      <c r="N9" s="5"/>
      <c r="O9" s="32">
        <f t="shared" ref="O9:O53" si="0">AVERAGE(C9:N9)</f>
        <v>9</v>
      </c>
    </row>
    <row r="10" spans="1:15">
      <c r="A10" s="26">
        <v>3</v>
      </c>
      <c r="B10" s="45" t="s">
        <v>32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>
      <c r="A11" s="26">
        <v>4</v>
      </c>
      <c r="B11" s="44" t="s">
        <v>33</v>
      </c>
      <c r="C11" s="3">
        <v>40</v>
      </c>
      <c r="D11" s="2">
        <v>10</v>
      </c>
      <c r="E11" s="5">
        <v>5</v>
      </c>
      <c r="F11" s="3">
        <v>30</v>
      </c>
      <c r="G11" s="2">
        <v>6</v>
      </c>
      <c r="H11" s="6">
        <v>3</v>
      </c>
      <c r="I11" s="4">
        <v>43</v>
      </c>
      <c r="J11" s="2">
        <v>9</v>
      </c>
      <c r="K11" s="5">
        <v>7</v>
      </c>
      <c r="L11" s="4"/>
      <c r="M11" s="2"/>
      <c r="N11" s="5"/>
      <c r="O11" s="32">
        <f t="shared" si="0"/>
        <v>17</v>
      </c>
    </row>
    <row r="12" spans="1:15">
      <c r="A12" s="26">
        <v>5</v>
      </c>
      <c r="B12" s="44" t="s">
        <v>34</v>
      </c>
      <c r="C12" s="3"/>
      <c r="D12" s="2"/>
      <c r="E12" s="5"/>
      <c r="F12" s="3">
        <v>14</v>
      </c>
      <c r="G12" s="2">
        <v>3</v>
      </c>
      <c r="H12" s="6">
        <v>2</v>
      </c>
      <c r="I12" s="4">
        <v>8</v>
      </c>
      <c r="J12" s="2">
        <v>8</v>
      </c>
      <c r="K12" s="5">
        <v>4</v>
      </c>
      <c r="L12" s="4"/>
      <c r="M12" s="2"/>
      <c r="N12" s="5"/>
      <c r="O12" s="32">
        <f t="shared" si="0"/>
        <v>6.5</v>
      </c>
    </row>
    <row r="13" spans="1:15">
      <c r="A13" s="26">
        <v>6</v>
      </c>
      <c r="B13" s="44" t="s">
        <v>26</v>
      </c>
      <c r="C13" s="3">
        <v>50</v>
      </c>
      <c r="D13" s="2">
        <v>50</v>
      </c>
      <c r="E13" s="5">
        <v>20</v>
      </c>
      <c r="F13" s="3">
        <v>50</v>
      </c>
      <c r="G13" s="2">
        <v>43</v>
      </c>
      <c r="H13" s="6">
        <v>12</v>
      </c>
      <c r="I13" s="4"/>
      <c r="J13" s="2"/>
      <c r="K13" s="5"/>
      <c r="L13" s="4"/>
      <c r="M13" s="2"/>
      <c r="N13" s="5"/>
      <c r="O13" s="32">
        <f t="shared" si="0"/>
        <v>37.5</v>
      </c>
    </row>
    <row r="14" spans="1:15">
      <c r="A14" s="26">
        <v>7</v>
      </c>
      <c r="B14" s="44" t="s">
        <v>35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>
      <c r="A15" s="26">
        <v>8</v>
      </c>
      <c r="B15" s="44" t="s">
        <v>36</v>
      </c>
      <c r="C15" s="3"/>
      <c r="D15" s="2"/>
      <c r="E15" s="5"/>
      <c r="F15" s="3"/>
      <c r="G15" s="2"/>
      <c r="H15" s="6"/>
      <c r="I15" s="4">
        <v>50</v>
      </c>
      <c r="J15" s="2">
        <v>13</v>
      </c>
      <c r="K15" s="5">
        <v>4</v>
      </c>
      <c r="L15" s="4"/>
      <c r="M15" s="2"/>
      <c r="N15" s="5"/>
      <c r="O15" s="32">
        <f t="shared" si="0"/>
        <v>22.333333333333332</v>
      </c>
    </row>
    <row r="16" spans="1:15">
      <c r="A16" s="26">
        <v>9</v>
      </c>
      <c r="B16" s="46" t="s">
        <v>27</v>
      </c>
      <c r="C16" s="3">
        <v>50</v>
      </c>
      <c r="D16" s="2">
        <v>24</v>
      </c>
      <c r="E16" s="5">
        <v>10</v>
      </c>
      <c r="F16" s="3">
        <v>50</v>
      </c>
      <c r="G16" s="2">
        <v>26</v>
      </c>
      <c r="H16" s="6">
        <v>7</v>
      </c>
      <c r="I16" s="4"/>
      <c r="J16" s="2"/>
      <c r="K16" s="5"/>
      <c r="L16" s="4"/>
      <c r="M16" s="2"/>
      <c r="N16" s="5"/>
      <c r="O16" s="32">
        <f t="shared" si="0"/>
        <v>27.833333333333332</v>
      </c>
    </row>
    <row r="17" spans="1:15">
      <c r="A17" s="26">
        <v>10</v>
      </c>
      <c r="B17" s="44" t="s">
        <v>37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4" t="s">
        <v>28</v>
      </c>
      <c r="C18" s="3">
        <v>6</v>
      </c>
      <c r="D18" s="2">
        <v>4</v>
      </c>
      <c r="E18" s="5">
        <v>2</v>
      </c>
      <c r="F18" s="3">
        <v>5</v>
      </c>
      <c r="G18" s="2">
        <v>3</v>
      </c>
      <c r="H18" s="6">
        <v>2</v>
      </c>
      <c r="I18" s="4">
        <v>7</v>
      </c>
      <c r="J18" s="2">
        <v>4</v>
      </c>
      <c r="K18" s="5">
        <v>2</v>
      </c>
      <c r="L18" s="4"/>
      <c r="M18" s="2"/>
      <c r="N18" s="5"/>
      <c r="O18" s="32">
        <f t="shared" si="0"/>
        <v>3.8888888888888888</v>
      </c>
    </row>
    <row r="19" spans="1:15">
      <c r="A19" s="26">
        <v>12</v>
      </c>
      <c r="B19" s="46" t="s">
        <v>29</v>
      </c>
      <c r="C19" s="3">
        <v>12</v>
      </c>
      <c r="D19" s="2">
        <v>4</v>
      </c>
      <c r="E19" s="5">
        <v>3</v>
      </c>
      <c r="F19" s="3"/>
      <c r="G19" s="2"/>
      <c r="H19" s="6"/>
      <c r="I19" s="4"/>
      <c r="J19" s="2"/>
      <c r="K19" s="5"/>
      <c r="L19" s="4"/>
      <c r="M19" s="2"/>
      <c r="N19" s="5"/>
      <c r="O19" s="32">
        <f t="shared" si="0"/>
        <v>6.333333333333333</v>
      </c>
    </row>
    <row r="20" spans="1:15">
      <c r="A20" s="26">
        <v>13</v>
      </c>
      <c r="B20" s="44" t="s">
        <v>38</v>
      </c>
      <c r="C20" s="3"/>
      <c r="D20" s="2"/>
      <c r="E20" s="5"/>
      <c r="F20" s="3"/>
      <c r="G20" s="2"/>
      <c r="H20" s="6"/>
      <c r="I20" s="4">
        <v>11</v>
      </c>
      <c r="J20" s="2">
        <v>5</v>
      </c>
      <c r="K20" s="5">
        <v>4</v>
      </c>
      <c r="L20" s="4"/>
      <c r="M20" s="2"/>
      <c r="N20" s="5"/>
      <c r="O20" s="32">
        <f t="shared" si="0"/>
        <v>6.666666666666667</v>
      </c>
    </row>
    <row r="21" spans="1:15">
      <c r="A21" s="26">
        <v>14</v>
      </c>
      <c r="B21" s="44" t="s">
        <v>39</v>
      </c>
      <c r="C21" s="3"/>
      <c r="D21" s="2"/>
      <c r="E21" s="5"/>
      <c r="F21" s="3"/>
      <c r="G21" s="2"/>
      <c r="H21" s="6"/>
      <c r="I21" s="4">
        <v>31</v>
      </c>
      <c r="J21" s="2">
        <v>8</v>
      </c>
      <c r="K21" s="5">
        <v>7</v>
      </c>
      <c r="L21" s="4"/>
      <c r="M21" s="2"/>
      <c r="N21" s="5"/>
      <c r="O21" s="32">
        <f t="shared" si="0"/>
        <v>15.333333333333334</v>
      </c>
    </row>
    <row r="22" spans="1:15">
      <c r="A22" s="26">
        <v>15</v>
      </c>
      <c r="B22" s="44" t="s">
        <v>30</v>
      </c>
      <c r="C22" s="3"/>
      <c r="D22" s="2"/>
      <c r="E22" s="5"/>
      <c r="F22" s="3"/>
      <c r="G22" s="2"/>
      <c r="H22" s="6"/>
      <c r="I22" s="4">
        <v>42</v>
      </c>
      <c r="J22" s="2">
        <v>5</v>
      </c>
      <c r="K22" s="5">
        <v>2</v>
      </c>
      <c r="L22" s="4"/>
      <c r="M22" s="2"/>
      <c r="N22" s="5"/>
      <c r="O22" s="32">
        <f t="shared" si="0"/>
        <v>16.333333333333332</v>
      </c>
    </row>
    <row r="23" spans="1:15">
      <c r="A23" s="26">
        <v>16</v>
      </c>
      <c r="B23" s="44" t="s">
        <v>40</v>
      </c>
      <c r="C23" s="3"/>
      <c r="D23" s="2"/>
      <c r="E23" s="5"/>
      <c r="F23" s="3"/>
      <c r="G23" s="2"/>
      <c r="H23" s="6"/>
      <c r="I23" s="4">
        <v>12</v>
      </c>
      <c r="J23" s="2">
        <v>4</v>
      </c>
      <c r="K23" s="5">
        <v>3</v>
      </c>
      <c r="L23" s="4"/>
      <c r="M23" s="2"/>
      <c r="N23" s="5"/>
      <c r="O23" s="32">
        <f t="shared" si="0"/>
        <v>6.333333333333333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28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B54" s="7" t="s">
        <v>9</v>
      </c>
      <c r="C54" s="9">
        <f>SUM(C8:C53)</f>
        <v>163</v>
      </c>
      <c r="D54" s="9">
        <f t="shared" ref="D54:N54" si="1">SUM(D8:D53)</f>
        <v>104</v>
      </c>
      <c r="E54" s="9">
        <f t="shared" si="1"/>
        <v>45</v>
      </c>
      <c r="F54" s="9">
        <f t="shared" si="1"/>
        <v>149</v>
      </c>
      <c r="G54" s="9">
        <f t="shared" si="1"/>
        <v>81</v>
      </c>
      <c r="H54" s="9">
        <f t="shared" si="1"/>
        <v>26</v>
      </c>
      <c r="I54" s="9">
        <f t="shared" si="1"/>
        <v>224</v>
      </c>
      <c r="J54" s="9">
        <f t="shared" si="1"/>
        <v>60</v>
      </c>
      <c r="K54" s="9">
        <f t="shared" si="1"/>
        <v>36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7"/>
    </row>
    <row r="55" spans="1:15">
      <c r="B55" s="7" t="s">
        <v>10</v>
      </c>
      <c r="C55" s="9">
        <f>AVERAGE(C8:C53)</f>
        <v>27.166666666666668</v>
      </c>
      <c r="D55" s="9">
        <f t="shared" ref="D55:N55" si="2">AVERAGE(D8:D53)</f>
        <v>17.333333333333332</v>
      </c>
      <c r="E55" s="9">
        <f t="shared" si="2"/>
        <v>7.5</v>
      </c>
      <c r="F55" s="9">
        <f t="shared" si="2"/>
        <v>29.8</v>
      </c>
      <c r="G55" s="9">
        <f t="shared" si="2"/>
        <v>16.2</v>
      </c>
      <c r="H55" s="9">
        <f t="shared" si="2"/>
        <v>5.2</v>
      </c>
      <c r="I55" s="9">
        <f t="shared" si="2"/>
        <v>24.888888888888889</v>
      </c>
      <c r="J55" s="9">
        <f t="shared" si="2"/>
        <v>6.666666666666667</v>
      </c>
      <c r="K55" s="9">
        <f t="shared" si="2"/>
        <v>4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>
      <c r="B57" s="72" t="s">
        <v>11</v>
      </c>
      <c r="C57" s="72"/>
      <c r="D57" s="73">
        <f>AVERAGE(C8:C53,F8:F53,I8:I53,L8:L53)</f>
        <v>26.8</v>
      </c>
      <c r="E57" s="73"/>
      <c r="F57" s="31"/>
      <c r="G57" s="31"/>
      <c r="H57" s="31"/>
      <c r="I57" s="31"/>
      <c r="J57" s="31"/>
      <c r="K57" s="31"/>
      <c r="L57" s="31"/>
      <c r="M57" s="31"/>
      <c r="N57" s="31"/>
    </row>
    <row r="58" spans="1:15">
      <c r="B58" s="72" t="s">
        <v>12</v>
      </c>
      <c r="C58" s="72"/>
      <c r="D58" s="73">
        <f>AVERAGE(G8:G53,D8:D53,J8:J53,M8:M53)</f>
        <v>12.25</v>
      </c>
      <c r="E58" s="73"/>
      <c r="F58" s="8"/>
      <c r="G58" s="8"/>
      <c r="H58" s="8"/>
      <c r="I58" s="8"/>
      <c r="J58" s="8"/>
      <c r="K58" s="8"/>
      <c r="L58" s="8"/>
      <c r="M58" s="8"/>
      <c r="N58" s="8"/>
    </row>
    <row r="59" spans="1:15">
      <c r="B59" s="72" t="s">
        <v>13</v>
      </c>
      <c r="C59" s="72"/>
      <c r="D59" s="73">
        <f>AVERAGE(E8:E53,H8:H53,K8:K53,N8:N53)</f>
        <v>5.35</v>
      </c>
      <c r="E59" s="73"/>
    </row>
  </sheetData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7:C57"/>
    <mergeCell ref="D57:E57"/>
    <mergeCell ref="B58:C58"/>
    <mergeCell ref="D58:E5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workbookViewId="0">
      <selection activeCell="C23" sqref="C2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59" t="str">
        <f>VIERGE!A1</f>
        <v>FICHE DE JONGLAGE U17 F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5" ht="27.7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5.25" customHeight="1"/>
    <row r="4" spans="1:15" ht="15.75">
      <c r="A4" s="71" t="s">
        <v>17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4.5" customHeight="1">
      <c r="B5" s="1"/>
      <c r="C5" s="1"/>
      <c r="D5" s="1"/>
    </row>
    <row r="6" spans="1:15">
      <c r="C6" s="66" t="s">
        <v>5</v>
      </c>
      <c r="D6" s="67"/>
      <c r="E6" s="68"/>
      <c r="F6" s="69" t="s">
        <v>6</v>
      </c>
      <c r="G6" s="67"/>
      <c r="H6" s="70"/>
      <c r="I6" s="66" t="s">
        <v>7</v>
      </c>
      <c r="J6" s="67"/>
      <c r="K6" s="68"/>
      <c r="L6" s="66" t="s">
        <v>8</v>
      </c>
      <c r="M6" s="67"/>
      <c r="N6" s="68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7" t="s">
        <v>31</v>
      </c>
      <c r="C8" s="48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51" t="s">
        <v>25</v>
      </c>
      <c r="C9" s="2">
        <v>7</v>
      </c>
      <c r="D9" s="2">
        <v>3</v>
      </c>
      <c r="E9" s="5">
        <v>3</v>
      </c>
      <c r="F9" s="3">
        <v>9</v>
      </c>
      <c r="G9" s="2">
        <v>8</v>
      </c>
      <c r="H9" s="6">
        <v>2</v>
      </c>
      <c r="I9" s="4"/>
      <c r="J9" s="2"/>
      <c r="K9" s="5"/>
      <c r="L9" s="4"/>
      <c r="M9" s="2"/>
      <c r="N9" s="5"/>
      <c r="O9" s="32">
        <f t="shared" ref="O9:O54" si="0">AVERAGE(C9:N9)</f>
        <v>5.333333333333333</v>
      </c>
    </row>
    <row r="10" spans="1:15">
      <c r="A10" s="26">
        <v>3</v>
      </c>
      <c r="B10" s="51" t="s">
        <v>32</v>
      </c>
      <c r="C10" s="2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>
      <c r="A11" s="26">
        <v>4</v>
      </c>
      <c r="B11" s="49" t="s">
        <v>33</v>
      </c>
      <c r="C11" s="50">
        <v>20</v>
      </c>
      <c r="D11" s="2">
        <v>3</v>
      </c>
      <c r="E11" s="5">
        <v>6</v>
      </c>
      <c r="F11" s="3"/>
      <c r="G11" s="2"/>
      <c r="H11" s="6"/>
      <c r="I11" s="4"/>
      <c r="J11" s="2"/>
      <c r="K11" s="5"/>
      <c r="L11" s="4"/>
      <c r="M11" s="2"/>
      <c r="N11" s="5"/>
      <c r="O11" s="32">
        <f t="shared" si="0"/>
        <v>9.6666666666666661</v>
      </c>
    </row>
    <row r="12" spans="1:15">
      <c r="A12" s="26">
        <v>5</v>
      </c>
      <c r="B12" s="44" t="s">
        <v>34</v>
      </c>
      <c r="C12" s="3">
        <v>10</v>
      </c>
      <c r="D12" s="2">
        <v>5</v>
      </c>
      <c r="E12" s="5">
        <v>3</v>
      </c>
      <c r="F12" s="3">
        <v>23</v>
      </c>
      <c r="G12" s="2">
        <v>7</v>
      </c>
      <c r="H12" s="6">
        <v>5</v>
      </c>
      <c r="I12" s="4"/>
      <c r="J12" s="2"/>
      <c r="K12" s="5"/>
      <c r="L12" s="4"/>
      <c r="M12" s="2"/>
      <c r="N12" s="5"/>
      <c r="O12" s="32">
        <f t="shared" si="0"/>
        <v>8.8333333333333339</v>
      </c>
    </row>
    <row r="13" spans="1:15">
      <c r="A13" s="26">
        <v>6</v>
      </c>
      <c r="B13" s="44" t="s">
        <v>26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>
      <c r="A14" s="26">
        <v>7</v>
      </c>
      <c r="B14" s="44" t="s">
        <v>35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>
      <c r="A15" s="26">
        <v>8</v>
      </c>
      <c r="B15" s="44" t="s">
        <v>36</v>
      </c>
      <c r="C15" s="3">
        <v>25</v>
      </c>
      <c r="D15" s="2">
        <v>7</v>
      </c>
      <c r="E15" s="5">
        <v>2</v>
      </c>
      <c r="F15" s="3">
        <v>20</v>
      </c>
      <c r="G15" s="2">
        <v>10</v>
      </c>
      <c r="H15" s="6">
        <v>4</v>
      </c>
      <c r="I15" s="4"/>
      <c r="J15" s="2"/>
      <c r="K15" s="5"/>
      <c r="L15" s="4"/>
      <c r="M15" s="2"/>
      <c r="N15" s="5"/>
      <c r="O15" s="32">
        <f>AVERAGE(C15:N15)</f>
        <v>11.333333333333334</v>
      </c>
    </row>
    <row r="16" spans="1:15">
      <c r="A16" s="26">
        <v>9</v>
      </c>
      <c r="B16" s="46" t="s">
        <v>27</v>
      </c>
      <c r="C16" s="3">
        <v>50</v>
      </c>
      <c r="D16" s="2">
        <v>7</v>
      </c>
      <c r="E16" s="5">
        <v>7</v>
      </c>
      <c r="F16" s="3">
        <v>50</v>
      </c>
      <c r="G16" s="2">
        <v>18</v>
      </c>
      <c r="H16" s="6">
        <v>11</v>
      </c>
      <c r="I16" s="4"/>
      <c r="J16" s="2"/>
      <c r="K16" s="5"/>
      <c r="L16" s="4"/>
      <c r="M16" s="2"/>
      <c r="N16" s="5"/>
      <c r="O16" s="32">
        <f t="shared" si="0"/>
        <v>23.833333333333332</v>
      </c>
    </row>
    <row r="17" spans="1:15">
      <c r="A17" s="26">
        <v>10</v>
      </c>
      <c r="B17" s="44" t="s">
        <v>37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4" t="s">
        <v>28</v>
      </c>
      <c r="C18" s="3">
        <v>7</v>
      </c>
      <c r="D18" s="2">
        <v>5</v>
      </c>
      <c r="E18" s="5">
        <v>2</v>
      </c>
      <c r="F18" s="3">
        <v>8</v>
      </c>
      <c r="G18" s="2">
        <v>5</v>
      </c>
      <c r="H18" s="6">
        <v>3</v>
      </c>
      <c r="I18" s="4"/>
      <c r="J18" s="2"/>
      <c r="K18" s="5"/>
      <c r="L18" s="4"/>
      <c r="M18" s="2"/>
      <c r="N18" s="5"/>
      <c r="O18" s="32">
        <f t="shared" si="0"/>
        <v>5</v>
      </c>
    </row>
    <row r="19" spans="1:15">
      <c r="A19" s="26">
        <v>12</v>
      </c>
      <c r="B19" s="46" t="s">
        <v>29</v>
      </c>
      <c r="C19" s="3">
        <v>17</v>
      </c>
      <c r="D19" s="2">
        <v>5</v>
      </c>
      <c r="E19" s="5">
        <v>3</v>
      </c>
      <c r="F19" s="3"/>
      <c r="G19" s="2"/>
      <c r="H19" s="6"/>
      <c r="I19" s="4"/>
      <c r="J19" s="2"/>
      <c r="K19" s="5"/>
      <c r="L19" s="4"/>
      <c r="M19" s="2"/>
      <c r="N19" s="5"/>
      <c r="O19" s="32">
        <f t="shared" si="0"/>
        <v>8.3333333333333339</v>
      </c>
    </row>
    <row r="20" spans="1:15">
      <c r="A20" s="26">
        <v>13</v>
      </c>
      <c r="B20" s="44" t="s">
        <v>38</v>
      </c>
      <c r="C20" s="3">
        <v>11</v>
      </c>
      <c r="D20" s="2">
        <v>5</v>
      </c>
      <c r="E20" s="5">
        <v>7</v>
      </c>
      <c r="F20" s="3">
        <v>24</v>
      </c>
      <c r="G20" s="2">
        <v>8</v>
      </c>
      <c r="H20" s="6">
        <v>7</v>
      </c>
      <c r="I20" s="4"/>
      <c r="J20" s="2"/>
      <c r="K20" s="5"/>
      <c r="L20" s="4"/>
      <c r="M20" s="2"/>
      <c r="N20" s="5"/>
      <c r="O20" s="32">
        <f t="shared" si="0"/>
        <v>10.333333333333334</v>
      </c>
    </row>
    <row r="21" spans="1:15">
      <c r="A21" s="26">
        <v>14</v>
      </c>
      <c r="B21" s="44" t="s">
        <v>39</v>
      </c>
      <c r="C21" s="3">
        <v>25</v>
      </c>
      <c r="D21" s="2">
        <v>5</v>
      </c>
      <c r="E21" s="5">
        <v>2</v>
      </c>
      <c r="F21" s="3">
        <v>32</v>
      </c>
      <c r="G21" s="2">
        <v>15</v>
      </c>
      <c r="H21" s="6">
        <v>3</v>
      </c>
      <c r="I21" s="4"/>
      <c r="J21" s="2"/>
      <c r="K21" s="5"/>
      <c r="L21" s="4"/>
      <c r="M21" s="2"/>
      <c r="N21" s="5"/>
      <c r="O21" s="32">
        <f t="shared" si="0"/>
        <v>13.666666666666666</v>
      </c>
    </row>
    <row r="22" spans="1:15">
      <c r="A22" s="26">
        <v>15</v>
      </c>
      <c r="B22" s="44" t="s">
        <v>30</v>
      </c>
      <c r="C22" s="3">
        <v>42</v>
      </c>
      <c r="D22" s="2">
        <v>5</v>
      </c>
      <c r="E22" s="5">
        <v>5</v>
      </c>
      <c r="F22" s="3">
        <v>20</v>
      </c>
      <c r="G22" s="2">
        <v>5</v>
      </c>
      <c r="H22" s="6">
        <v>3</v>
      </c>
      <c r="I22" s="4"/>
      <c r="J22" s="2"/>
      <c r="K22" s="5"/>
      <c r="L22" s="4"/>
      <c r="M22" s="2"/>
      <c r="N22" s="5"/>
      <c r="O22" s="32">
        <f t="shared" si="0"/>
        <v>13.333333333333334</v>
      </c>
    </row>
    <row r="23" spans="1:15">
      <c r="A23" s="26">
        <v>16</v>
      </c>
      <c r="B23" s="44" t="s">
        <v>40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28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28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>
      <c r="B55" s="7" t="s">
        <v>9</v>
      </c>
      <c r="C55" s="9">
        <f>SUM(C8:C54)</f>
        <v>214</v>
      </c>
      <c r="D55" s="9">
        <f t="shared" ref="D55:N55" si="1">SUM(D8:D54)</f>
        <v>50</v>
      </c>
      <c r="E55" s="9">
        <f t="shared" si="1"/>
        <v>40</v>
      </c>
      <c r="F55" s="9">
        <f t="shared" si="1"/>
        <v>186</v>
      </c>
      <c r="G55" s="9">
        <f t="shared" si="1"/>
        <v>76</v>
      </c>
      <c r="H55" s="9">
        <f t="shared" si="1"/>
        <v>38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5">
      <c r="B56" s="7" t="s">
        <v>10</v>
      </c>
      <c r="C56" s="9">
        <f>AVERAGE(C8:C54)</f>
        <v>21.4</v>
      </c>
      <c r="D56" s="9">
        <f t="shared" ref="D56:N56" si="2">AVERAGE(D8:D54)</f>
        <v>5</v>
      </c>
      <c r="E56" s="9">
        <f t="shared" si="2"/>
        <v>4</v>
      </c>
      <c r="F56" s="9">
        <f t="shared" si="2"/>
        <v>23.25</v>
      </c>
      <c r="G56" s="9">
        <f t="shared" si="2"/>
        <v>9.5</v>
      </c>
      <c r="H56" s="9">
        <f t="shared" si="2"/>
        <v>4.75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>
      <c r="B58" s="72" t="s">
        <v>11</v>
      </c>
      <c r="C58" s="72"/>
      <c r="D58" s="73">
        <f>AVERAGE(C8:C54,F8:F54,I8:I54,L8:L54)</f>
        <v>22.222222222222221</v>
      </c>
      <c r="E58" s="73"/>
      <c r="F58" s="31"/>
      <c r="G58" s="31"/>
      <c r="H58" s="31"/>
      <c r="I58" s="31"/>
      <c r="J58" s="31"/>
      <c r="K58" s="31"/>
      <c r="L58" s="31"/>
      <c r="M58" s="31"/>
      <c r="N58" s="31"/>
    </row>
    <row r="59" spans="1:15">
      <c r="B59" s="72" t="s">
        <v>12</v>
      </c>
      <c r="C59" s="72"/>
      <c r="D59" s="73">
        <f>AVERAGE(G8:G54,D8:D54,J8:J54,M8:M54)</f>
        <v>7</v>
      </c>
      <c r="E59" s="73"/>
      <c r="F59" s="8"/>
      <c r="G59" s="8"/>
      <c r="H59" s="8"/>
      <c r="I59" s="8"/>
      <c r="J59" s="8"/>
      <c r="K59" s="8"/>
      <c r="L59" s="8"/>
      <c r="M59" s="8"/>
      <c r="N59" s="8"/>
    </row>
    <row r="60" spans="1:15">
      <c r="B60" s="72" t="s">
        <v>13</v>
      </c>
      <c r="C60" s="72"/>
      <c r="D60" s="73">
        <f>AVERAGE(E8:E54,H8:H54,K8:K54,N8:N54)</f>
        <v>4.333333333333333</v>
      </c>
      <c r="E60" s="73"/>
    </row>
  </sheetData>
  <mergeCells count="12">
    <mergeCell ref="B60:C60"/>
    <mergeCell ref="D60:E60"/>
    <mergeCell ref="A1:N2"/>
    <mergeCell ref="A4:N4"/>
    <mergeCell ref="C6:E6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selection activeCell="B8" sqref="B8:B2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59" t="str">
        <f>VIERGE!A1</f>
        <v>FICHE DE JONGLAGE U17 F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5" ht="27.7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5.25" customHeight="1"/>
    <row r="4" spans="1:15" ht="15.75">
      <c r="A4" s="71" t="s">
        <v>18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4.5" customHeight="1">
      <c r="B5" s="1"/>
      <c r="C5" s="1"/>
      <c r="D5" s="1"/>
    </row>
    <row r="6" spans="1:15">
      <c r="C6" s="66" t="s">
        <v>5</v>
      </c>
      <c r="D6" s="67"/>
      <c r="E6" s="68"/>
      <c r="F6" s="69" t="s">
        <v>6</v>
      </c>
      <c r="G6" s="67"/>
      <c r="H6" s="70"/>
      <c r="I6" s="66" t="s">
        <v>7</v>
      </c>
      <c r="J6" s="67"/>
      <c r="K6" s="68"/>
      <c r="L6" s="66" t="s">
        <v>8</v>
      </c>
      <c r="M6" s="67"/>
      <c r="N6" s="68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4" t="s">
        <v>31</v>
      </c>
      <c r="C8" s="3">
        <v>4</v>
      </c>
      <c r="D8" s="2">
        <v>10</v>
      </c>
      <c r="E8" s="5">
        <v>3</v>
      </c>
      <c r="F8" s="3"/>
      <c r="G8" s="2"/>
      <c r="H8" s="6"/>
      <c r="I8" s="4"/>
      <c r="J8" s="2"/>
      <c r="K8" s="5"/>
      <c r="L8" s="4"/>
      <c r="M8" s="2"/>
      <c r="N8" s="6"/>
      <c r="O8" s="32">
        <f>AVERAGE(C8:N8)</f>
        <v>5.666666666666667</v>
      </c>
    </row>
    <row r="9" spans="1:15">
      <c r="A9" s="26">
        <v>2</v>
      </c>
      <c r="B9" s="45" t="s">
        <v>25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2" si="0">AVERAGE(C9:N9)</f>
        <v>#DIV/0!</v>
      </c>
    </row>
    <row r="10" spans="1:15">
      <c r="A10" s="26">
        <v>3</v>
      </c>
      <c r="B10" s="45" t="s">
        <v>32</v>
      </c>
      <c r="C10" s="3"/>
      <c r="D10" s="2"/>
      <c r="E10" s="5"/>
      <c r="F10" s="3">
        <v>37</v>
      </c>
      <c r="G10" s="2">
        <v>7</v>
      </c>
      <c r="H10" s="6">
        <v>5</v>
      </c>
      <c r="I10" s="4"/>
      <c r="J10" s="2"/>
      <c r="K10" s="5"/>
      <c r="L10" s="4"/>
      <c r="M10" s="2"/>
      <c r="N10" s="5"/>
      <c r="O10" s="32">
        <f t="shared" si="0"/>
        <v>16.333333333333332</v>
      </c>
    </row>
    <row r="11" spans="1:15">
      <c r="A11" s="26">
        <v>4</v>
      </c>
      <c r="B11" s="44" t="s">
        <v>33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>
      <c r="A12" s="26">
        <v>5</v>
      </c>
      <c r="B12" s="44" t="s">
        <v>34</v>
      </c>
      <c r="C12" s="3">
        <v>16</v>
      </c>
      <c r="D12" s="2">
        <v>3</v>
      </c>
      <c r="E12" s="5">
        <v>3</v>
      </c>
      <c r="F12" s="3"/>
      <c r="G12" s="2"/>
      <c r="H12" s="6"/>
      <c r="I12" s="4">
        <v>19</v>
      </c>
      <c r="J12" s="2">
        <v>5</v>
      </c>
      <c r="K12" s="5">
        <v>3</v>
      </c>
      <c r="L12" s="4"/>
      <c r="M12" s="2"/>
      <c r="N12" s="5"/>
      <c r="O12" s="32">
        <f t="shared" si="0"/>
        <v>8.1666666666666661</v>
      </c>
    </row>
    <row r="13" spans="1:15">
      <c r="A13" s="26">
        <v>6</v>
      </c>
      <c r="B13" s="44" t="s">
        <v>26</v>
      </c>
      <c r="C13" s="3">
        <v>50</v>
      </c>
      <c r="D13" s="2">
        <v>50</v>
      </c>
      <c r="E13" s="5">
        <v>15</v>
      </c>
      <c r="F13" s="3"/>
      <c r="G13" s="2"/>
      <c r="H13" s="6"/>
      <c r="I13" s="4">
        <v>50</v>
      </c>
      <c r="J13" s="2">
        <v>50</v>
      </c>
      <c r="K13" s="5">
        <v>15</v>
      </c>
      <c r="L13" s="4"/>
      <c r="M13" s="2"/>
      <c r="N13" s="5"/>
      <c r="O13" s="32">
        <f t="shared" si="0"/>
        <v>38.333333333333336</v>
      </c>
    </row>
    <row r="14" spans="1:15">
      <c r="A14" s="26">
        <v>7</v>
      </c>
      <c r="B14" s="44" t="s">
        <v>35</v>
      </c>
      <c r="C14" s="3"/>
      <c r="D14" s="2"/>
      <c r="E14" s="5"/>
      <c r="F14" s="3">
        <v>46</v>
      </c>
      <c r="G14" s="2">
        <v>15</v>
      </c>
      <c r="H14" s="6">
        <v>6</v>
      </c>
      <c r="I14" s="4"/>
      <c r="J14" s="2"/>
      <c r="K14" s="5"/>
      <c r="L14" s="4"/>
      <c r="M14" s="2"/>
      <c r="N14" s="5"/>
      <c r="O14" s="32">
        <f t="shared" si="0"/>
        <v>22.333333333333332</v>
      </c>
    </row>
    <row r="15" spans="1:15">
      <c r="A15" s="26">
        <v>8</v>
      </c>
      <c r="B15" s="44" t="s">
        <v>36</v>
      </c>
      <c r="C15" s="3"/>
      <c r="D15" s="2"/>
      <c r="E15" s="5"/>
      <c r="F15" s="3">
        <v>38</v>
      </c>
      <c r="G15" s="2">
        <v>8</v>
      </c>
      <c r="H15" s="6">
        <v>5</v>
      </c>
      <c r="I15" s="4"/>
      <c r="J15" s="2"/>
      <c r="K15" s="5"/>
      <c r="L15" s="4"/>
      <c r="M15" s="2"/>
      <c r="N15" s="5"/>
      <c r="O15" s="32">
        <f t="shared" si="0"/>
        <v>17</v>
      </c>
    </row>
    <row r="16" spans="1:15">
      <c r="A16" s="26">
        <v>9</v>
      </c>
      <c r="B16" s="46" t="s">
        <v>27</v>
      </c>
      <c r="C16" s="3">
        <v>50</v>
      </c>
      <c r="D16" s="2">
        <v>26</v>
      </c>
      <c r="E16" s="5">
        <v>5</v>
      </c>
      <c r="F16" s="3">
        <v>50</v>
      </c>
      <c r="G16" s="2">
        <v>11</v>
      </c>
      <c r="H16" s="6">
        <v>5</v>
      </c>
      <c r="I16" s="4">
        <v>50</v>
      </c>
      <c r="J16" s="2">
        <v>20</v>
      </c>
      <c r="K16" s="5">
        <v>10</v>
      </c>
      <c r="L16" s="4"/>
      <c r="M16" s="2"/>
      <c r="N16" s="5"/>
      <c r="O16" s="32">
        <f t="shared" si="0"/>
        <v>25.222222222222221</v>
      </c>
    </row>
    <row r="17" spans="1:15">
      <c r="A17" s="26">
        <v>10</v>
      </c>
      <c r="B17" s="44" t="s">
        <v>37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4" t="s">
        <v>28</v>
      </c>
      <c r="C18" s="3">
        <v>7</v>
      </c>
      <c r="D18" s="2">
        <v>3</v>
      </c>
      <c r="E18" s="5">
        <v>2</v>
      </c>
      <c r="F18" s="3">
        <v>9</v>
      </c>
      <c r="G18" s="2">
        <v>5</v>
      </c>
      <c r="H18" s="6">
        <v>2</v>
      </c>
      <c r="I18" s="4">
        <v>6</v>
      </c>
      <c r="J18" s="2">
        <v>3</v>
      </c>
      <c r="K18" s="5">
        <v>2</v>
      </c>
      <c r="L18" s="4"/>
      <c r="M18" s="2"/>
      <c r="N18" s="5"/>
      <c r="O18" s="32">
        <f t="shared" si="0"/>
        <v>4.333333333333333</v>
      </c>
    </row>
    <row r="19" spans="1:15">
      <c r="A19" s="26">
        <v>12</v>
      </c>
      <c r="B19" s="46" t="s">
        <v>29</v>
      </c>
      <c r="C19" s="3">
        <v>19</v>
      </c>
      <c r="D19" s="2">
        <v>6</v>
      </c>
      <c r="E19" s="5">
        <v>4</v>
      </c>
      <c r="F19" s="3"/>
      <c r="G19" s="2"/>
      <c r="H19" s="6"/>
      <c r="I19" s="4">
        <v>27</v>
      </c>
      <c r="J19" s="2">
        <v>4</v>
      </c>
      <c r="K19" s="5">
        <v>3</v>
      </c>
      <c r="L19" s="4"/>
      <c r="M19" s="2"/>
      <c r="N19" s="5"/>
      <c r="O19" s="32">
        <f t="shared" si="0"/>
        <v>10.5</v>
      </c>
    </row>
    <row r="20" spans="1:15">
      <c r="A20" s="26">
        <v>13</v>
      </c>
      <c r="B20" s="44" t="s">
        <v>38</v>
      </c>
      <c r="C20" s="3"/>
      <c r="D20" s="2"/>
      <c r="E20" s="5"/>
      <c r="F20" s="3">
        <v>27</v>
      </c>
      <c r="G20" s="2">
        <v>10</v>
      </c>
      <c r="H20" s="6">
        <v>4</v>
      </c>
      <c r="I20" s="4"/>
      <c r="J20" s="2"/>
      <c r="K20" s="5"/>
      <c r="L20" s="4"/>
      <c r="M20" s="2"/>
      <c r="N20" s="5"/>
      <c r="O20" s="32">
        <f t="shared" si="0"/>
        <v>13.666666666666666</v>
      </c>
    </row>
    <row r="21" spans="1:15">
      <c r="A21" s="26">
        <v>14</v>
      </c>
      <c r="B21" s="44" t="s">
        <v>39</v>
      </c>
      <c r="C21" s="3"/>
      <c r="D21" s="2"/>
      <c r="E21" s="5"/>
      <c r="F21" s="3">
        <v>23</v>
      </c>
      <c r="G21" s="2">
        <v>14</v>
      </c>
      <c r="H21" s="6">
        <v>3</v>
      </c>
      <c r="I21" s="4"/>
      <c r="J21" s="2"/>
      <c r="K21" s="5"/>
      <c r="L21" s="4"/>
      <c r="M21" s="2"/>
      <c r="N21" s="5"/>
      <c r="O21" s="32">
        <f t="shared" si="0"/>
        <v>13.333333333333334</v>
      </c>
    </row>
    <row r="22" spans="1:15">
      <c r="A22" s="26">
        <v>15</v>
      </c>
      <c r="B22" s="44" t="s">
        <v>30</v>
      </c>
      <c r="C22" s="3"/>
      <c r="D22" s="2"/>
      <c r="E22" s="5"/>
      <c r="F22" s="3">
        <v>50</v>
      </c>
      <c r="G22" s="2">
        <v>8</v>
      </c>
      <c r="H22" s="6">
        <v>6</v>
      </c>
      <c r="I22" s="4"/>
      <c r="J22" s="2"/>
      <c r="K22" s="5"/>
      <c r="L22" s="4"/>
      <c r="M22" s="2"/>
      <c r="N22" s="5"/>
      <c r="O22" s="32">
        <f t="shared" si="0"/>
        <v>21.333333333333332</v>
      </c>
    </row>
    <row r="23" spans="1:15">
      <c r="A23" s="26">
        <v>16</v>
      </c>
      <c r="B23" s="44" t="s">
        <v>40</v>
      </c>
      <c r="C23" s="3"/>
      <c r="D23" s="2"/>
      <c r="E23" s="5"/>
      <c r="F23" s="3">
        <v>22</v>
      </c>
      <c r="G23" s="2">
        <v>5</v>
      </c>
      <c r="H23" s="6">
        <v>5</v>
      </c>
      <c r="I23" s="4"/>
      <c r="J23" s="2"/>
      <c r="K23" s="5"/>
      <c r="L23" s="4"/>
      <c r="M23" s="2"/>
      <c r="N23" s="5"/>
      <c r="O23" s="32">
        <f t="shared" si="0"/>
        <v>10.666666666666666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28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28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146</v>
      </c>
      <c r="D53" s="9">
        <f t="shared" ref="D53:N53" si="1">SUM(D8:D52)</f>
        <v>98</v>
      </c>
      <c r="E53" s="9">
        <f t="shared" si="1"/>
        <v>32</v>
      </c>
      <c r="F53" s="9">
        <f t="shared" si="1"/>
        <v>302</v>
      </c>
      <c r="G53" s="9">
        <f t="shared" si="1"/>
        <v>83</v>
      </c>
      <c r="H53" s="9">
        <f t="shared" si="1"/>
        <v>41</v>
      </c>
      <c r="I53" s="9">
        <f t="shared" si="1"/>
        <v>152</v>
      </c>
      <c r="J53" s="9">
        <f t="shared" si="1"/>
        <v>82</v>
      </c>
      <c r="K53" s="9">
        <f t="shared" si="1"/>
        <v>33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>
      <c r="B54" s="7" t="s">
        <v>10</v>
      </c>
      <c r="C54" s="9">
        <f>AVERAGE(C8:C52)</f>
        <v>24.333333333333332</v>
      </c>
      <c r="D54" s="9">
        <f t="shared" ref="D54:N54" si="2">AVERAGE(D8:D52)</f>
        <v>16.333333333333332</v>
      </c>
      <c r="E54" s="9">
        <f t="shared" si="2"/>
        <v>5.333333333333333</v>
      </c>
      <c r="F54" s="9">
        <f t="shared" si="2"/>
        <v>33.555555555555557</v>
      </c>
      <c r="G54" s="9">
        <f t="shared" si="2"/>
        <v>9.2222222222222214</v>
      </c>
      <c r="H54" s="9">
        <f t="shared" si="2"/>
        <v>4.5555555555555554</v>
      </c>
      <c r="I54" s="9">
        <f t="shared" si="2"/>
        <v>30.4</v>
      </c>
      <c r="J54" s="9">
        <f t="shared" si="2"/>
        <v>16.399999999999999</v>
      </c>
      <c r="K54" s="9">
        <f t="shared" si="2"/>
        <v>6.6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72" t="s">
        <v>11</v>
      </c>
      <c r="C56" s="72"/>
      <c r="D56" s="73">
        <f>AVERAGE(C8:C52,F8:F52,I8:I52,L8:L52)</f>
        <v>30</v>
      </c>
      <c r="E56" s="73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72" t="s">
        <v>12</v>
      </c>
      <c r="C57" s="72"/>
      <c r="D57" s="73">
        <f>AVERAGE(G8:G52,D8:D52,J8:J52,M8:M52)</f>
        <v>13.15</v>
      </c>
      <c r="E57" s="73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2" t="s">
        <v>13</v>
      </c>
      <c r="C58" s="72"/>
      <c r="D58" s="73">
        <f>AVERAGE(E8:E52,H8:H52,K8:K52,N8:N52)</f>
        <v>5.3</v>
      </c>
      <c r="E58" s="73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selection activeCell="L23" sqref="L2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59" t="str">
        <f>VIERGE!A1</f>
        <v>FICHE DE JONGLAGE U17 F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5" ht="27.7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5.25" customHeight="1"/>
    <row r="4" spans="1:15" ht="15.75">
      <c r="A4" s="71" t="s">
        <v>19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4.5" customHeight="1">
      <c r="B5" s="1"/>
      <c r="C5" s="1"/>
      <c r="D5" s="1"/>
    </row>
    <row r="6" spans="1:15">
      <c r="C6" s="66" t="s">
        <v>5</v>
      </c>
      <c r="D6" s="67"/>
      <c r="E6" s="68"/>
      <c r="F6" s="69" t="s">
        <v>6</v>
      </c>
      <c r="G6" s="67"/>
      <c r="H6" s="70"/>
      <c r="I6" s="66" t="s">
        <v>7</v>
      </c>
      <c r="J6" s="67"/>
      <c r="K6" s="68"/>
      <c r="L6" s="66" t="s">
        <v>8</v>
      </c>
      <c r="M6" s="67"/>
      <c r="N6" s="68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4" t="s">
        <v>31</v>
      </c>
      <c r="C8" s="3"/>
      <c r="D8" s="2"/>
      <c r="E8" s="5"/>
      <c r="F8" s="3">
        <v>5</v>
      </c>
      <c r="G8" s="2">
        <v>7</v>
      </c>
      <c r="H8" s="6">
        <v>3</v>
      </c>
      <c r="I8" s="4"/>
      <c r="J8" s="2"/>
      <c r="K8" s="5"/>
      <c r="L8" s="4"/>
      <c r="M8" s="2"/>
      <c r="N8" s="6"/>
      <c r="O8" s="32">
        <f>AVERAGE(C8:N8)</f>
        <v>5</v>
      </c>
    </row>
    <row r="9" spans="1:15">
      <c r="A9" s="26">
        <v>2</v>
      </c>
      <c r="B9" s="45" t="s">
        <v>25</v>
      </c>
      <c r="C9" s="3">
        <v>10</v>
      </c>
      <c r="D9" s="2">
        <v>6</v>
      </c>
      <c r="E9" s="5">
        <v>2</v>
      </c>
      <c r="F9" s="3"/>
      <c r="G9" s="2"/>
      <c r="H9" s="6"/>
      <c r="I9" s="4"/>
      <c r="J9" s="2"/>
      <c r="K9" s="5"/>
      <c r="L9" s="4"/>
      <c r="M9" s="2"/>
      <c r="N9" s="5"/>
      <c r="O9" s="32">
        <f t="shared" ref="O9:O52" si="0">AVERAGE(C9:N9)</f>
        <v>6</v>
      </c>
    </row>
    <row r="10" spans="1:15">
      <c r="A10" s="26">
        <v>3</v>
      </c>
      <c r="B10" s="45" t="s">
        <v>32</v>
      </c>
      <c r="C10" s="3">
        <v>21</v>
      </c>
      <c r="D10" s="2">
        <v>5</v>
      </c>
      <c r="E10" s="5">
        <v>3</v>
      </c>
      <c r="F10" s="3"/>
      <c r="G10" s="2"/>
      <c r="H10" s="6"/>
      <c r="I10" s="4">
        <v>50</v>
      </c>
      <c r="J10" s="2">
        <v>12</v>
      </c>
      <c r="K10" s="5">
        <v>7</v>
      </c>
      <c r="L10" s="4"/>
      <c r="M10" s="2"/>
      <c r="N10" s="5"/>
      <c r="O10" s="32">
        <f t="shared" si="0"/>
        <v>16.333333333333332</v>
      </c>
    </row>
    <row r="11" spans="1:15">
      <c r="A11" s="26">
        <v>4</v>
      </c>
      <c r="B11" s="44" t="s">
        <v>33</v>
      </c>
      <c r="C11" s="3"/>
      <c r="D11" s="2"/>
      <c r="E11" s="5"/>
      <c r="F11" s="3">
        <v>40</v>
      </c>
      <c r="G11" s="2">
        <v>7</v>
      </c>
      <c r="H11" s="6">
        <v>7</v>
      </c>
      <c r="I11" s="4"/>
      <c r="J11" s="2"/>
      <c r="K11" s="5"/>
      <c r="L11" s="4"/>
      <c r="M11" s="2"/>
      <c r="N11" s="5"/>
      <c r="O11" s="32">
        <f t="shared" si="0"/>
        <v>18</v>
      </c>
    </row>
    <row r="12" spans="1:15">
      <c r="A12" s="26">
        <v>5</v>
      </c>
      <c r="B12" s="44" t="s">
        <v>34</v>
      </c>
      <c r="C12" s="3"/>
      <c r="D12" s="2"/>
      <c r="E12" s="5"/>
      <c r="F12" s="3">
        <v>14</v>
      </c>
      <c r="G12" s="2">
        <v>3</v>
      </c>
      <c r="H12" s="6">
        <v>2</v>
      </c>
      <c r="I12" s="4"/>
      <c r="J12" s="2"/>
      <c r="K12" s="5"/>
      <c r="L12" s="4"/>
      <c r="M12" s="2"/>
      <c r="N12" s="5"/>
      <c r="O12" s="32">
        <f t="shared" si="0"/>
        <v>6.333333333333333</v>
      </c>
    </row>
    <row r="13" spans="1:15">
      <c r="A13" s="26">
        <v>6</v>
      </c>
      <c r="B13" s="44" t="s">
        <v>26</v>
      </c>
      <c r="C13" s="3">
        <v>50</v>
      </c>
      <c r="D13" s="2">
        <v>35</v>
      </c>
      <c r="E13" s="5">
        <v>7</v>
      </c>
      <c r="F13" s="3">
        <v>50</v>
      </c>
      <c r="G13" s="2">
        <v>50</v>
      </c>
      <c r="H13" s="6">
        <v>12</v>
      </c>
      <c r="I13" s="4">
        <v>50</v>
      </c>
      <c r="J13" s="2">
        <v>32</v>
      </c>
      <c r="K13" s="5">
        <v>8</v>
      </c>
      <c r="L13" s="4"/>
      <c r="M13" s="2"/>
      <c r="N13" s="5"/>
      <c r="O13" s="32">
        <f t="shared" si="0"/>
        <v>32.666666666666664</v>
      </c>
    </row>
    <row r="14" spans="1:15">
      <c r="A14" s="26">
        <v>7</v>
      </c>
      <c r="B14" s="44" t="s">
        <v>35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>
      <c r="A15" s="26">
        <v>8</v>
      </c>
      <c r="B15" s="44" t="s">
        <v>36</v>
      </c>
      <c r="C15" s="3">
        <v>35</v>
      </c>
      <c r="D15" s="2">
        <v>10</v>
      </c>
      <c r="E15" s="5">
        <v>3</v>
      </c>
      <c r="F15" s="3"/>
      <c r="G15" s="2"/>
      <c r="H15" s="6"/>
      <c r="I15" s="4"/>
      <c r="J15" s="2"/>
      <c r="K15" s="5"/>
      <c r="L15" s="4"/>
      <c r="M15" s="2"/>
      <c r="N15" s="5"/>
      <c r="O15" s="32">
        <f t="shared" si="0"/>
        <v>16</v>
      </c>
    </row>
    <row r="16" spans="1:15">
      <c r="A16" s="26">
        <v>9</v>
      </c>
      <c r="B16" s="46" t="s">
        <v>27</v>
      </c>
      <c r="C16" s="3"/>
      <c r="D16" s="2"/>
      <c r="E16" s="5"/>
      <c r="F16" s="3">
        <v>50</v>
      </c>
      <c r="G16" s="2">
        <v>22</v>
      </c>
      <c r="H16" s="6">
        <v>12</v>
      </c>
      <c r="I16" s="4">
        <v>30</v>
      </c>
      <c r="J16" s="2">
        <v>11</v>
      </c>
      <c r="K16" s="5">
        <v>6</v>
      </c>
      <c r="L16" s="4"/>
      <c r="M16" s="2"/>
      <c r="N16" s="5"/>
      <c r="O16" s="32">
        <f t="shared" si="0"/>
        <v>21.833333333333332</v>
      </c>
    </row>
    <row r="17" spans="1:15">
      <c r="A17" s="26">
        <v>10</v>
      </c>
      <c r="B17" s="44" t="s">
        <v>37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4" t="s">
        <v>28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>
      <c r="A19" s="26">
        <v>12</v>
      </c>
      <c r="B19" s="46" t="s">
        <v>29</v>
      </c>
      <c r="C19" s="3">
        <v>12</v>
      </c>
      <c r="D19" s="2">
        <v>5</v>
      </c>
      <c r="E19" s="5">
        <v>5</v>
      </c>
      <c r="F19" s="3">
        <v>17</v>
      </c>
      <c r="G19" s="2">
        <v>8</v>
      </c>
      <c r="H19" s="6">
        <v>3</v>
      </c>
      <c r="I19" s="4">
        <v>22</v>
      </c>
      <c r="J19" s="2">
        <v>4</v>
      </c>
      <c r="K19" s="5">
        <v>3</v>
      </c>
      <c r="L19" s="4"/>
      <c r="M19" s="2"/>
      <c r="N19" s="5"/>
      <c r="O19" s="32">
        <f t="shared" si="0"/>
        <v>8.7777777777777786</v>
      </c>
    </row>
    <row r="20" spans="1:15">
      <c r="A20" s="26">
        <v>13</v>
      </c>
      <c r="B20" s="44" t="s">
        <v>38</v>
      </c>
      <c r="C20" s="3">
        <v>10</v>
      </c>
      <c r="D20" s="2">
        <v>10</v>
      </c>
      <c r="E20" s="5">
        <v>2</v>
      </c>
      <c r="F20" s="3"/>
      <c r="G20" s="2"/>
      <c r="H20" s="6"/>
      <c r="I20" s="4">
        <v>28</v>
      </c>
      <c r="J20" s="2">
        <v>12</v>
      </c>
      <c r="K20" s="5">
        <v>3</v>
      </c>
      <c r="L20" s="4"/>
      <c r="M20" s="2"/>
      <c r="N20" s="5"/>
      <c r="O20" s="32">
        <f t="shared" si="0"/>
        <v>10.833333333333334</v>
      </c>
    </row>
    <row r="21" spans="1:15">
      <c r="A21" s="26">
        <v>14</v>
      </c>
      <c r="B21" s="44" t="s">
        <v>39</v>
      </c>
      <c r="C21" s="3"/>
      <c r="D21" s="2"/>
      <c r="E21" s="5"/>
      <c r="F21" s="3"/>
      <c r="G21" s="2"/>
      <c r="H21" s="6"/>
      <c r="I21" s="4">
        <v>31</v>
      </c>
      <c r="J21" s="2">
        <v>7</v>
      </c>
      <c r="K21" s="5">
        <v>3</v>
      </c>
      <c r="L21" s="4"/>
      <c r="M21" s="2"/>
      <c r="N21" s="5"/>
      <c r="O21" s="32">
        <f t="shared" si="0"/>
        <v>13.666666666666666</v>
      </c>
    </row>
    <row r="22" spans="1:15">
      <c r="A22" s="26">
        <v>15</v>
      </c>
      <c r="B22" s="44" t="s">
        <v>30</v>
      </c>
      <c r="C22" s="3"/>
      <c r="D22" s="2"/>
      <c r="E22" s="5"/>
      <c r="F22" s="3"/>
      <c r="G22" s="2"/>
      <c r="H22" s="6"/>
      <c r="I22" s="4">
        <v>48</v>
      </c>
      <c r="J22" s="2">
        <v>10</v>
      </c>
      <c r="K22" s="5">
        <v>2</v>
      </c>
      <c r="L22" s="4"/>
      <c r="M22" s="2"/>
      <c r="N22" s="5"/>
      <c r="O22" s="32">
        <f t="shared" si="0"/>
        <v>20</v>
      </c>
    </row>
    <row r="23" spans="1:15">
      <c r="A23" s="26">
        <v>16</v>
      </c>
      <c r="B23" s="44" t="s">
        <v>40</v>
      </c>
      <c r="C23" s="3"/>
      <c r="D23" s="2"/>
      <c r="E23" s="5"/>
      <c r="F23" s="3"/>
      <c r="G23" s="2"/>
      <c r="H23" s="6"/>
      <c r="I23" s="4">
        <v>28</v>
      </c>
      <c r="J23" s="2">
        <v>5</v>
      </c>
      <c r="K23" s="5">
        <v>5</v>
      </c>
      <c r="L23" s="4"/>
      <c r="M23" s="2"/>
      <c r="N23" s="5"/>
      <c r="O23" s="32">
        <f t="shared" si="0"/>
        <v>12.666666666666666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28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138</v>
      </c>
      <c r="D53" s="9">
        <f t="shared" ref="D53:N53" si="1">SUM(D8:D52)</f>
        <v>71</v>
      </c>
      <c r="E53" s="9">
        <f t="shared" si="1"/>
        <v>22</v>
      </c>
      <c r="F53" s="9">
        <f t="shared" si="1"/>
        <v>176</v>
      </c>
      <c r="G53" s="9">
        <f t="shared" si="1"/>
        <v>97</v>
      </c>
      <c r="H53" s="9">
        <f t="shared" si="1"/>
        <v>39</v>
      </c>
      <c r="I53" s="9">
        <f t="shared" si="1"/>
        <v>287</v>
      </c>
      <c r="J53" s="9">
        <f t="shared" si="1"/>
        <v>93</v>
      </c>
      <c r="K53" s="9">
        <f t="shared" si="1"/>
        <v>37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>
      <c r="B54" s="7" t="s">
        <v>10</v>
      </c>
      <c r="C54" s="9">
        <f>AVERAGE(C8:C52)</f>
        <v>23</v>
      </c>
      <c r="D54" s="9">
        <f t="shared" ref="D54:N54" si="2">AVERAGE(D8:D52)</f>
        <v>11.833333333333334</v>
      </c>
      <c r="E54" s="9">
        <f t="shared" si="2"/>
        <v>3.6666666666666665</v>
      </c>
      <c r="F54" s="9">
        <f t="shared" si="2"/>
        <v>29.333333333333332</v>
      </c>
      <c r="G54" s="9">
        <f t="shared" si="2"/>
        <v>16.166666666666668</v>
      </c>
      <c r="H54" s="9">
        <f t="shared" si="2"/>
        <v>6.5</v>
      </c>
      <c r="I54" s="9">
        <f t="shared" si="2"/>
        <v>35.875</v>
      </c>
      <c r="J54" s="9">
        <f t="shared" si="2"/>
        <v>11.625</v>
      </c>
      <c r="K54" s="9">
        <f t="shared" si="2"/>
        <v>4.625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72" t="s">
        <v>11</v>
      </c>
      <c r="C56" s="72"/>
      <c r="D56" s="73">
        <f>AVERAGE(C8:C52,F8:F52,I8:I52,L8:L52)</f>
        <v>30.05</v>
      </c>
      <c r="E56" s="73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72" t="s">
        <v>12</v>
      </c>
      <c r="C57" s="72"/>
      <c r="D57" s="73">
        <f>AVERAGE(G8:G52,D8:D52,J8:J52,M8:M52)</f>
        <v>13.05</v>
      </c>
      <c r="E57" s="73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2" t="s">
        <v>13</v>
      </c>
      <c r="C58" s="72"/>
      <c r="D58" s="73">
        <f>AVERAGE(E8:E52,H8:H52,K8:K52,N8:N52)</f>
        <v>4.9000000000000004</v>
      </c>
      <c r="E58" s="73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selection activeCell="B8" sqref="B8:B2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59" t="str">
        <f>VIERGE!A1</f>
        <v>FICHE DE JONGLAGE U17 F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5" ht="27.7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5.25" customHeight="1"/>
    <row r="4" spans="1:15" ht="15.75">
      <c r="A4" s="71" t="s">
        <v>20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4.5" customHeight="1">
      <c r="B5" s="1"/>
      <c r="C5" s="1"/>
      <c r="D5" s="1"/>
    </row>
    <row r="6" spans="1:15">
      <c r="C6" s="66" t="s">
        <v>5</v>
      </c>
      <c r="D6" s="67"/>
      <c r="E6" s="68"/>
      <c r="F6" s="69" t="s">
        <v>6</v>
      </c>
      <c r="G6" s="67"/>
      <c r="H6" s="70"/>
      <c r="I6" s="66" t="s">
        <v>7</v>
      </c>
      <c r="J6" s="67"/>
      <c r="K6" s="68"/>
      <c r="L6" s="66" t="s">
        <v>8</v>
      </c>
      <c r="M6" s="67"/>
      <c r="N6" s="68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4" t="s">
        <v>31</v>
      </c>
      <c r="C8" s="52">
        <v>2</v>
      </c>
      <c r="D8" s="53">
        <v>6</v>
      </c>
      <c r="E8" s="54">
        <v>2</v>
      </c>
      <c r="F8" s="52">
        <v>3</v>
      </c>
      <c r="G8" s="53">
        <v>6</v>
      </c>
      <c r="H8" s="55">
        <v>5</v>
      </c>
      <c r="I8" s="4"/>
      <c r="J8" s="2"/>
      <c r="K8" s="5"/>
      <c r="L8" s="4"/>
      <c r="M8" s="2"/>
      <c r="N8" s="6"/>
      <c r="O8" s="32">
        <f>AVERAGE(C8:N8)</f>
        <v>4</v>
      </c>
    </row>
    <row r="9" spans="1:15">
      <c r="A9" s="26">
        <v>2</v>
      </c>
      <c r="B9" s="45" t="s">
        <v>25</v>
      </c>
      <c r="C9" s="52"/>
      <c r="D9" s="53"/>
      <c r="E9" s="54"/>
      <c r="F9" s="52">
        <v>22</v>
      </c>
      <c r="G9" s="53">
        <v>4</v>
      </c>
      <c r="H9" s="55">
        <v>2</v>
      </c>
      <c r="I9" s="4"/>
      <c r="J9" s="2"/>
      <c r="K9" s="5"/>
      <c r="L9" s="4"/>
      <c r="M9" s="2"/>
      <c r="N9" s="5"/>
      <c r="O9" s="32">
        <f t="shared" ref="O9:O53" si="0">AVERAGE(C9:N9)</f>
        <v>9.3333333333333339</v>
      </c>
    </row>
    <row r="10" spans="1:15">
      <c r="A10" s="26">
        <v>3</v>
      </c>
      <c r="B10" s="45" t="s">
        <v>32</v>
      </c>
      <c r="C10" s="52"/>
      <c r="D10" s="53"/>
      <c r="E10" s="54"/>
      <c r="F10" s="52">
        <v>37</v>
      </c>
      <c r="G10" s="53">
        <v>7</v>
      </c>
      <c r="H10" s="55">
        <v>8</v>
      </c>
      <c r="I10" s="4"/>
      <c r="J10" s="2"/>
      <c r="K10" s="5"/>
      <c r="L10" s="4"/>
      <c r="M10" s="2"/>
      <c r="N10" s="5"/>
      <c r="O10" s="32">
        <f t="shared" si="0"/>
        <v>17.333333333333332</v>
      </c>
    </row>
    <row r="11" spans="1:15">
      <c r="A11" s="26">
        <v>4</v>
      </c>
      <c r="B11" s="44" t="s">
        <v>33</v>
      </c>
      <c r="C11" s="52"/>
      <c r="D11" s="53"/>
      <c r="E11" s="54"/>
      <c r="F11" s="52">
        <v>32</v>
      </c>
      <c r="G11" s="53">
        <v>5</v>
      </c>
      <c r="H11" s="55">
        <v>4</v>
      </c>
      <c r="I11" s="4"/>
      <c r="J11" s="2"/>
      <c r="K11" s="5"/>
      <c r="L11" s="4"/>
      <c r="M11" s="2"/>
      <c r="N11" s="5"/>
      <c r="O11" s="32">
        <f t="shared" si="0"/>
        <v>13.666666666666666</v>
      </c>
    </row>
    <row r="12" spans="1:15">
      <c r="A12" s="26">
        <v>5</v>
      </c>
      <c r="B12" s="44" t="s">
        <v>34</v>
      </c>
      <c r="C12" s="52"/>
      <c r="D12" s="53"/>
      <c r="E12" s="54"/>
      <c r="F12" s="52"/>
      <c r="G12" s="53"/>
      <c r="H12" s="55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>
      <c r="A13" s="26">
        <v>6</v>
      </c>
      <c r="B13" s="44" t="s">
        <v>26</v>
      </c>
      <c r="C13" s="52"/>
      <c r="D13" s="53"/>
      <c r="E13" s="54"/>
      <c r="F13" s="52"/>
      <c r="G13" s="53"/>
      <c r="H13" s="55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>
      <c r="A14" s="26">
        <v>7</v>
      </c>
      <c r="B14" s="44" t="s">
        <v>35</v>
      </c>
      <c r="C14" s="52"/>
      <c r="D14" s="53"/>
      <c r="E14" s="54"/>
      <c r="F14" s="52">
        <v>50</v>
      </c>
      <c r="G14" s="53">
        <v>11</v>
      </c>
      <c r="H14" s="55">
        <v>4</v>
      </c>
      <c r="I14" s="4"/>
      <c r="J14" s="2"/>
      <c r="K14" s="5"/>
      <c r="L14" s="4"/>
      <c r="M14" s="2"/>
      <c r="N14" s="5"/>
      <c r="O14" s="32">
        <f t="shared" si="0"/>
        <v>21.666666666666668</v>
      </c>
    </row>
    <row r="15" spans="1:15">
      <c r="A15" s="26">
        <v>8</v>
      </c>
      <c r="B15" s="44" t="s">
        <v>36</v>
      </c>
      <c r="C15" s="52"/>
      <c r="D15" s="53"/>
      <c r="E15" s="54"/>
      <c r="F15" s="52">
        <v>50</v>
      </c>
      <c r="G15" s="53">
        <v>15</v>
      </c>
      <c r="H15" s="55">
        <v>3</v>
      </c>
      <c r="I15" s="4"/>
      <c r="J15" s="2"/>
      <c r="K15" s="5"/>
      <c r="L15" s="4"/>
      <c r="M15" s="2"/>
      <c r="N15" s="5"/>
      <c r="O15" s="32">
        <f t="shared" si="0"/>
        <v>22.666666666666668</v>
      </c>
    </row>
    <row r="16" spans="1:15">
      <c r="A16" s="26">
        <v>9</v>
      </c>
      <c r="B16" s="46" t="s">
        <v>27</v>
      </c>
      <c r="C16" s="52"/>
      <c r="D16" s="53"/>
      <c r="E16" s="54"/>
      <c r="F16" s="52"/>
      <c r="G16" s="53"/>
      <c r="H16" s="55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>
      <c r="A17" s="26">
        <v>10</v>
      </c>
      <c r="B17" s="44" t="s">
        <v>37</v>
      </c>
      <c r="C17" s="52"/>
      <c r="D17" s="53"/>
      <c r="E17" s="54"/>
      <c r="F17" s="52"/>
      <c r="G17" s="53"/>
      <c r="H17" s="55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4" t="s">
        <v>28</v>
      </c>
      <c r="C18" s="52"/>
      <c r="D18" s="53"/>
      <c r="E18" s="54"/>
      <c r="F18" s="52"/>
      <c r="G18" s="53"/>
      <c r="H18" s="55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>
      <c r="A19" s="26">
        <v>12</v>
      </c>
      <c r="B19" s="46" t="s">
        <v>29</v>
      </c>
      <c r="C19" s="52"/>
      <c r="D19" s="53"/>
      <c r="E19" s="54"/>
      <c r="F19" s="52">
        <v>32</v>
      </c>
      <c r="G19" s="53">
        <v>12</v>
      </c>
      <c r="H19" s="55">
        <v>3</v>
      </c>
      <c r="I19" s="4"/>
      <c r="J19" s="2"/>
      <c r="K19" s="5"/>
      <c r="L19" s="4"/>
      <c r="M19" s="2"/>
      <c r="N19" s="5"/>
      <c r="O19" s="32">
        <f t="shared" si="0"/>
        <v>15.666666666666666</v>
      </c>
    </row>
    <row r="20" spans="1:15">
      <c r="A20" s="26">
        <v>13</v>
      </c>
      <c r="B20" s="44" t="s">
        <v>38</v>
      </c>
      <c r="C20" s="52"/>
      <c r="D20" s="53"/>
      <c r="E20" s="54"/>
      <c r="F20" s="52">
        <v>20</v>
      </c>
      <c r="G20" s="53">
        <v>8</v>
      </c>
      <c r="H20" s="55">
        <v>3</v>
      </c>
      <c r="I20" s="4"/>
      <c r="J20" s="2"/>
      <c r="K20" s="5"/>
      <c r="L20" s="4"/>
      <c r="M20" s="2"/>
      <c r="N20" s="5"/>
      <c r="O20" s="32">
        <f t="shared" si="0"/>
        <v>10.333333333333334</v>
      </c>
    </row>
    <row r="21" spans="1:15">
      <c r="A21" s="26">
        <v>14</v>
      </c>
      <c r="B21" s="44" t="s">
        <v>39</v>
      </c>
      <c r="C21" s="52"/>
      <c r="D21" s="53"/>
      <c r="E21" s="54"/>
      <c r="F21" s="52">
        <v>29</v>
      </c>
      <c r="G21" s="53">
        <v>9</v>
      </c>
      <c r="H21" s="55">
        <v>3</v>
      </c>
      <c r="I21" s="4"/>
      <c r="J21" s="2"/>
      <c r="K21" s="5"/>
      <c r="L21" s="4"/>
      <c r="M21" s="2"/>
      <c r="N21" s="5"/>
      <c r="O21" s="32">
        <f t="shared" si="0"/>
        <v>13.666666666666666</v>
      </c>
    </row>
    <row r="22" spans="1:15">
      <c r="A22" s="26">
        <v>15</v>
      </c>
      <c r="B22" s="44" t="s">
        <v>30</v>
      </c>
      <c r="C22" s="52"/>
      <c r="D22" s="53"/>
      <c r="E22" s="54"/>
      <c r="F22" s="52">
        <v>45</v>
      </c>
      <c r="G22" s="53">
        <v>7</v>
      </c>
      <c r="H22" s="55">
        <v>8</v>
      </c>
      <c r="I22" s="4"/>
      <c r="J22" s="2"/>
      <c r="K22" s="5"/>
      <c r="L22" s="4"/>
      <c r="M22" s="2"/>
      <c r="N22" s="5"/>
      <c r="O22" s="32">
        <f t="shared" si="0"/>
        <v>20</v>
      </c>
    </row>
    <row r="23" spans="1:15">
      <c r="A23" s="26">
        <v>16</v>
      </c>
      <c r="B23" s="44" t="s">
        <v>40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28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B54" s="7" t="s">
        <v>9</v>
      </c>
      <c r="C54" s="9">
        <f>SUM(C8:C53)</f>
        <v>2</v>
      </c>
      <c r="D54" s="9">
        <f t="shared" ref="D54:N54" si="1">SUM(D8:D53)</f>
        <v>6</v>
      </c>
      <c r="E54" s="9">
        <f t="shared" si="1"/>
        <v>2</v>
      </c>
      <c r="F54" s="9">
        <f t="shared" si="1"/>
        <v>320</v>
      </c>
      <c r="G54" s="9">
        <f t="shared" si="1"/>
        <v>84</v>
      </c>
      <c r="H54" s="9">
        <f t="shared" si="1"/>
        <v>43</v>
      </c>
      <c r="I54" s="9">
        <f t="shared" si="1"/>
        <v>0</v>
      </c>
      <c r="J54" s="9">
        <f t="shared" si="1"/>
        <v>0</v>
      </c>
      <c r="K54" s="9">
        <f t="shared" si="1"/>
        <v>0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7"/>
    </row>
    <row r="55" spans="1:15">
      <c r="B55" s="7" t="s">
        <v>10</v>
      </c>
      <c r="C55" s="9">
        <f>AVERAGE(C8:C53)</f>
        <v>2</v>
      </c>
      <c r="D55" s="9">
        <f t="shared" ref="D55:N55" si="2">AVERAGE(D8:D53)</f>
        <v>6</v>
      </c>
      <c r="E55" s="9">
        <f t="shared" si="2"/>
        <v>2</v>
      </c>
      <c r="F55" s="9">
        <f t="shared" si="2"/>
        <v>32</v>
      </c>
      <c r="G55" s="9">
        <f t="shared" si="2"/>
        <v>8.4</v>
      </c>
      <c r="H55" s="9">
        <f t="shared" si="2"/>
        <v>4.3</v>
      </c>
      <c r="I55" s="9" t="e">
        <f t="shared" si="2"/>
        <v>#DIV/0!</v>
      </c>
      <c r="J55" s="9" t="e">
        <f t="shared" si="2"/>
        <v>#DIV/0!</v>
      </c>
      <c r="K55" s="9" t="e">
        <f t="shared" si="2"/>
        <v>#DIV/0!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>
      <c r="B57" s="72" t="s">
        <v>11</v>
      </c>
      <c r="C57" s="72"/>
      <c r="D57" s="73">
        <f>AVERAGE(C8:C53,F8:F53,I8:I53,L8:L53)</f>
        <v>29.272727272727273</v>
      </c>
      <c r="E57" s="73"/>
      <c r="F57" s="31"/>
      <c r="G57" s="31"/>
      <c r="H57" s="31"/>
      <c r="I57" s="31"/>
      <c r="J57" s="31"/>
      <c r="K57" s="31"/>
      <c r="L57" s="31"/>
      <c r="M57" s="31"/>
      <c r="N57" s="31"/>
    </row>
    <row r="58" spans="1:15">
      <c r="B58" s="72" t="s">
        <v>12</v>
      </c>
      <c r="C58" s="72"/>
      <c r="D58" s="73">
        <f>AVERAGE(G8:G53,D8:D53,J8:J53,M8:M53)</f>
        <v>8.1818181818181817</v>
      </c>
      <c r="E58" s="73"/>
      <c r="F58" s="8"/>
      <c r="G58" s="8"/>
      <c r="H58" s="8"/>
      <c r="I58" s="8"/>
      <c r="J58" s="8"/>
      <c r="K58" s="8"/>
      <c r="L58" s="8"/>
      <c r="M58" s="8"/>
      <c r="N58" s="8"/>
    </row>
    <row r="59" spans="1:15">
      <c r="B59" s="72" t="s">
        <v>13</v>
      </c>
      <c r="C59" s="72"/>
      <c r="D59" s="73">
        <f>AVERAGE(E8:E53,H8:H53,K8:K53,N8:N53)</f>
        <v>4.0909090909090908</v>
      </c>
      <c r="E59" s="73"/>
    </row>
  </sheetData>
  <mergeCells count="12">
    <mergeCell ref="A1:N2"/>
    <mergeCell ref="A4:N4"/>
    <mergeCell ref="C6:E6"/>
    <mergeCell ref="F6:H6"/>
    <mergeCell ref="I6:K6"/>
    <mergeCell ref="L6:N6"/>
    <mergeCell ref="B57:C57"/>
    <mergeCell ref="D57:E57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workbookViewId="0">
      <selection activeCell="B8" sqref="B8:B2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59" t="str">
        <f>VIERGE!A1</f>
        <v>FICHE DE JONGLAGE U17 F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5" ht="27.7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5.25" customHeight="1"/>
    <row r="4" spans="1:15" ht="15.75">
      <c r="A4" s="71" t="s">
        <v>21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4.5" customHeight="1">
      <c r="B5" s="1"/>
      <c r="C5" s="1"/>
      <c r="D5" s="1"/>
    </row>
    <row r="6" spans="1:15">
      <c r="C6" s="66" t="s">
        <v>5</v>
      </c>
      <c r="D6" s="67"/>
      <c r="E6" s="68"/>
      <c r="F6" s="69" t="s">
        <v>6</v>
      </c>
      <c r="G6" s="67"/>
      <c r="H6" s="70"/>
      <c r="I6" s="66" t="s">
        <v>7</v>
      </c>
      <c r="J6" s="67"/>
      <c r="K6" s="68"/>
      <c r="L6" s="66" t="s">
        <v>8</v>
      </c>
      <c r="M6" s="67"/>
      <c r="N6" s="68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4" t="s">
        <v>31</v>
      </c>
      <c r="C8" s="52"/>
      <c r="D8" s="53"/>
      <c r="E8" s="54"/>
      <c r="F8" s="52"/>
      <c r="G8" s="53"/>
      <c r="H8" s="55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45" t="s">
        <v>25</v>
      </c>
      <c r="C9" s="52"/>
      <c r="D9" s="53"/>
      <c r="E9" s="54"/>
      <c r="F9" s="52"/>
      <c r="G9" s="53"/>
      <c r="H9" s="55"/>
      <c r="I9" s="4"/>
      <c r="J9" s="2"/>
      <c r="K9" s="5"/>
      <c r="L9" s="4"/>
      <c r="M9" s="2"/>
      <c r="N9" s="5"/>
      <c r="O9" s="32" t="e">
        <f t="shared" ref="O9:O54" si="0">AVERAGE(C9:N9)</f>
        <v>#DIV/0!</v>
      </c>
    </row>
    <row r="10" spans="1:15">
      <c r="A10" s="26">
        <v>3</v>
      </c>
      <c r="B10" s="45" t="s">
        <v>32</v>
      </c>
      <c r="C10" s="52"/>
      <c r="D10" s="53"/>
      <c r="E10" s="54"/>
      <c r="F10" s="52"/>
      <c r="G10" s="53"/>
      <c r="H10" s="55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>
      <c r="A11" s="26">
        <v>4</v>
      </c>
      <c r="B11" s="44" t="s">
        <v>33</v>
      </c>
      <c r="C11" s="52">
        <v>30</v>
      </c>
      <c r="D11" s="53">
        <v>6</v>
      </c>
      <c r="E11" s="54">
        <v>3</v>
      </c>
      <c r="F11" s="52"/>
      <c r="G11" s="53"/>
      <c r="H11" s="55"/>
      <c r="I11" s="4"/>
      <c r="J11" s="2"/>
      <c r="K11" s="5"/>
      <c r="L11" s="4"/>
      <c r="M11" s="2"/>
      <c r="N11" s="5"/>
      <c r="O11" s="32">
        <f t="shared" si="0"/>
        <v>13</v>
      </c>
    </row>
    <row r="12" spans="1:15">
      <c r="A12" s="26">
        <v>5</v>
      </c>
      <c r="B12" s="44" t="s">
        <v>34</v>
      </c>
      <c r="C12" s="52">
        <v>19</v>
      </c>
      <c r="D12" s="53">
        <v>6</v>
      </c>
      <c r="E12" s="54">
        <v>4</v>
      </c>
      <c r="F12" s="52"/>
      <c r="G12" s="53"/>
      <c r="H12" s="55"/>
      <c r="I12" s="4"/>
      <c r="J12" s="2"/>
      <c r="K12" s="5"/>
      <c r="L12" s="4"/>
      <c r="M12" s="2"/>
      <c r="N12" s="5"/>
      <c r="O12" s="32">
        <f t="shared" si="0"/>
        <v>9.6666666666666661</v>
      </c>
    </row>
    <row r="13" spans="1:15">
      <c r="A13" s="26">
        <v>6</v>
      </c>
      <c r="B13" s="44" t="s">
        <v>26</v>
      </c>
      <c r="C13" s="52">
        <v>50</v>
      </c>
      <c r="D13" s="53">
        <v>26</v>
      </c>
      <c r="E13" s="54">
        <v>8</v>
      </c>
      <c r="F13" s="52"/>
      <c r="G13" s="53"/>
      <c r="H13" s="55"/>
      <c r="I13" s="4"/>
      <c r="J13" s="2"/>
      <c r="K13" s="5"/>
      <c r="L13" s="4"/>
      <c r="M13" s="2"/>
      <c r="N13" s="5"/>
      <c r="O13" s="32">
        <f t="shared" si="0"/>
        <v>28</v>
      </c>
    </row>
    <row r="14" spans="1:15">
      <c r="A14" s="26">
        <v>7</v>
      </c>
      <c r="B14" s="44" t="s">
        <v>35</v>
      </c>
      <c r="C14" s="52">
        <v>49</v>
      </c>
      <c r="D14" s="53">
        <v>19</v>
      </c>
      <c r="E14" s="54">
        <v>12</v>
      </c>
      <c r="F14" s="52"/>
      <c r="G14" s="53"/>
      <c r="H14" s="55"/>
      <c r="I14" s="4"/>
      <c r="J14" s="2"/>
      <c r="K14" s="5"/>
      <c r="L14" s="4"/>
      <c r="M14" s="2"/>
      <c r="N14" s="5"/>
      <c r="O14" s="32">
        <f t="shared" si="0"/>
        <v>26.666666666666668</v>
      </c>
    </row>
    <row r="15" spans="1:15">
      <c r="A15" s="26">
        <v>8</v>
      </c>
      <c r="B15" s="44" t="s">
        <v>36</v>
      </c>
      <c r="C15" s="52"/>
      <c r="D15" s="53"/>
      <c r="E15" s="54"/>
      <c r="F15" s="52">
        <v>38</v>
      </c>
      <c r="G15" s="53">
        <v>11</v>
      </c>
      <c r="H15" s="55">
        <v>3</v>
      </c>
      <c r="I15" s="4"/>
      <c r="J15" s="2"/>
      <c r="K15" s="5"/>
      <c r="L15" s="4"/>
      <c r="M15" s="2"/>
      <c r="N15" s="5"/>
      <c r="O15" s="32">
        <f t="shared" si="0"/>
        <v>17.333333333333332</v>
      </c>
    </row>
    <row r="16" spans="1:15">
      <c r="A16" s="26">
        <v>9</v>
      </c>
      <c r="B16" s="46" t="s">
        <v>27</v>
      </c>
      <c r="C16" s="52">
        <v>50</v>
      </c>
      <c r="D16" s="53">
        <v>44</v>
      </c>
      <c r="E16" s="54">
        <v>9</v>
      </c>
      <c r="F16" s="52">
        <v>50</v>
      </c>
      <c r="G16" s="53">
        <v>20</v>
      </c>
      <c r="H16" s="55">
        <v>8</v>
      </c>
      <c r="I16" s="4"/>
      <c r="J16" s="2"/>
      <c r="K16" s="5"/>
      <c r="L16" s="4"/>
      <c r="M16" s="2"/>
      <c r="N16" s="5"/>
      <c r="O16" s="32">
        <f t="shared" si="0"/>
        <v>30.166666666666668</v>
      </c>
    </row>
    <row r="17" spans="1:15">
      <c r="A17" s="26">
        <v>10</v>
      </c>
      <c r="B17" s="44" t="s">
        <v>37</v>
      </c>
      <c r="C17" s="52"/>
      <c r="D17" s="53"/>
      <c r="E17" s="54"/>
      <c r="F17" s="52"/>
      <c r="G17" s="53"/>
      <c r="H17" s="55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44" t="s">
        <v>28</v>
      </c>
      <c r="C18" s="52">
        <v>8</v>
      </c>
      <c r="D18" s="53">
        <v>5</v>
      </c>
      <c r="E18" s="54">
        <v>2</v>
      </c>
      <c r="F18" s="52"/>
      <c r="G18" s="53"/>
      <c r="H18" s="55"/>
      <c r="I18" s="4"/>
      <c r="J18" s="2"/>
      <c r="K18" s="5"/>
      <c r="L18" s="4"/>
      <c r="M18" s="2"/>
      <c r="N18" s="5"/>
      <c r="O18" s="32">
        <f t="shared" si="0"/>
        <v>5</v>
      </c>
    </row>
    <row r="19" spans="1:15">
      <c r="A19" s="26">
        <v>12</v>
      </c>
      <c r="B19" s="46" t="s">
        <v>29</v>
      </c>
      <c r="C19" s="52">
        <v>26</v>
      </c>
      <c r="D19" s="53">
        <v>12</v>
      </c>
      <c r="E19" s="54">
        <v>3</v>
      </c>
      <c r="F19" s="52">
        <v>19</v>
      </c>
      <c r="G19" s="53">
        <v>8</v>
      </c>
      <c r="H19" s="55">
        <v>3</v>
      </c>
      <c r="I19" s="4"/>
      <c r="J19" s="2"/>
      <c r="K19" s="5"/>
      <c r="L19" s="4"/>
      <c r="M19" s="2"/>
      <c r="N19" s="5"/>
      <c r="O19" s="32">
        <f t="shared" si="0"/>
        <v>11.833333333333334</v>
      </c>
    </row>
    <row r="20" spans="1:15">
      <c r="A20" s="26">
        <v>13</v>
      </c>
      <c r="B20" s="44" t="s">
        <v>38</v>
      </c>
      <c r="C20" s="52">
        <v>20</v>
      </c>
      <c r="D20" s="53">
        <v>10</v>
      </c>
      <c r="E20" s="54">
        <v>4</v>
      </c>
      <c r="F20" s="52"/>
      <c r="G20" s="53"/>
      <c r="H20" s="55"/>
      <c r="I20" s="4"/>
      <c r="J20" s="2"/>
      <c r="K20" s="5"/>
      <c r="L20" s="4"/>
      <c r="M20" s="2"/>
      <c r="N20" s="5"/>
      <c r="O20" s="32">
        <f t="shared" si="0"/>
        <v>11.333333333333334</v>
      </c>
    </row>
    <row r="21" spans="1:15">
      <c r="A21" s="26">
        <v>14</v>
      </c>
      <c r="B21" s="44" t="s">
        <v>39</v>
      </c>
      <c r="C21" s="52">
        <v>35</v>
      </c>
      <c r="D21" s="53">
        <v>7</v>
      </c>
      <c r="E21" s="54">
        <v>5</v>
      </c>
      <c r="F21" s="52"/>
      <c r="G21" s="53"/>
      <c r="H21" s="55"/>
      <c r="I21" s="4"/>
      <c r="J21" s="2"/>
      <c r="K21" s="5"/>
      <c r="L21" s="4"/>
      <c r="M21" s="2"/>
      <c r="N21" s="5"/>
      <c r="O21" s="32">
        <f t="shared" si="0"/>
        <v>15.666666666666666</v>
      </c>
    </row>
    <row r="22" spans="1:15">
      <c r="A22" s="26">
        <v>15</v>
      </c>
      <c r="B22" s="44" t="s">
        <v>30</v>
      </c>
      <c r="C22" s="52"/>
      <c r="D22" s="53"/>
      <c r="E22" s="54"/>
      <c r="F22" s="52"/>
      <c r="G22" s="53"/>
      <c r="H22" s="55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44" t="s">
        <v>40</v>
      </c>
      <c r="C23" s="52"/>
      <c r="D23" s="53"/>
      <c r="E23" s="54"/>
      <c r="F23" s="52"/>
      <c r="G23" s="53"/>
      <c r="H23" s="55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>
      <c r="B55" s="7" t="s">
        <v>9</v>
      </c>
      <c r="C55" s="9">
        <f>SUM(C8:C54)</f>
        <v>287</v>
      </c>
      <c r="D55" s="9">
        <f t="shared" ref="D55:N55" si="1">SUM(D8:D54)</f>
        <v>135</v>
      </c>
      <c r="E55" s="9">
        <f t="shared" si="1"/>
        <v>50</v>
      </c>
      <c r="F55" s="9">
        <f t="shared" si="1"/>
        <v>107</v>
      </c>
      <c r="G55" s="9">
        <f t="shared" si="1"/>
        <v>39</v>
      </c>
      <c r="H55" s="9">
        <f t="shared" si="1"/>
        <v>14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5">
      <c r="B56" s="7" t="s">
        <v>10</v>
      </c>
      <c r="C56" s="9">
        <f>AVERAGE(C8:C54)</f>
        <v>31.888888888888889</v>
      </c>
      <c r="D56" s="9">
        <f t="shared" ref="D56:N56" si="2">AVERAGE(D8:D54)</f>
        <v>15</v>
      </c>
      <c r="E56" s="9">
        <f t="shared" si="2"/>
        <v>5.5555555555555554</v>
      </c>
      <c r="F56" s="9">
        <f t="shared" si="2"/>
        <v>35.666666666666664</v>
      </c>
      <c r="G56" s="9">
        <f t="shared" si="2"/>
        <v>13</v>
      </c>
      <c r="H56" s="9">
        <f t="shared" si="2"/>
        <v>4.666666666666667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>
      <c r="B58" s="72" t="s">
        <v>11</v>
      </c>
      <c r="C58" s="72"/>
      <c r="D58" s="73">
        <f>AVERAGE(C8:C54,F8:F54,I8:I54,L8:L54)</f>
        <v>32.833333333333336</v>
      </c>
      <c r="E58" s="73"/>
      <c r="F58" s="31"/>
      <c r="G58" s="31"/>
      <c r="H58" s="31"/>
      <c r="I58" s="31"/>
      <c r="J58" s="31"/>
      <c r="K58" s="31"/>
      <c r="L58" s="31"/>
      <c r="M58" s="31"/>
      <c r="N58" s="31"/>
    </row>
    <row r="59" spans="1:15">
      <c r="B59" s="72" t="s">
        <v>12</v>
      </c>
      <c r="C59" s="72"/>
      <c r="D59" s="73">
        <f>AVERAGE(G8:G54,D8:D54,J8:J54,M8:M54)</f>
        <v>14.5</v>
      </c>
      <c r="E59" s="73"/>
      <c r="F59" s="8"/>
      <c r="G59" s="8"/>
      <c r="H59" s="8"/>
      <c r="I59" s="8"/>
      <c r="J59" s="8"/>
      <c r="K59" s="8"/>
      <c r="L59" s="8"/>
      <c r="M59" s="8"/>
      <c r="N59" s="8"/>
    </row>
    <row r="60" spans="1:15">
      <c r="B60" s="72" t="s">
        <v>13</v>
      </c>
      <c r="C60" s="72"/>
      <c r="D60" s="73">
        <f>AVERAGE(E8:E54,H8:H54,K8:K54,N8:N54)</f>
        <v>5.333333333333333</v>
      </c>
      <c r="E60" s="73"/>
    </row>
  </sheetData>
  <mergeCells count="12">
    <mergeCell ref="A1:N2"/>
    <mergeCell ref="A4:N4"/>
    <mergeCell ref="C6:E6"/>
    <mergeCell ref="B60:C60"/>
    <mergeCell ref="D60:E60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SCT</cp:lastModifiedBy>
  <cp:lastPrinted>2018-06-04T15:54:17Z</cp:lastPrinted>
  <dcterms:created xsi:type="dcterms:W3CDTF">2009-08-21T14:06:08Z</dcterms:created>
  <dcterms:modified xsi:type="dcterms:W3CDTF">2018-06-04T15:54:31Z</dcterms:modified>
</cp:coreProperties>
</file>